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" windowWidth="111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<sst xmlns="http://schemas.openxmlformats.org/spreadsheetml/2006/main" count="707" uniqueCount="202">
  <si>
    <t>SITE</t>
  </si>
  <si>
    <t>MONITOR</t>
  </si>
  <si>
    <t>DATE</t>
  </si>
  <si>
    <t>TIME</t>
  </si>
  <si>
    <t>AIR TEMP</t>
  </si>
  <si>
    <t>WIND DIR</t>
  </si>
  <si>
    <t>WEATHER</t>
  </si>
  <si>
    <t>SPEED</t>
  </si>
  <si>
    <t>RAIN</t>
  </si>
  <si>
    <t>DAYS</t>
  </si>
  <si>
    <t>TIDE-HIGH</t>
  </si>
  <si>
    <t>LOW</t>
  </si>
  <si>
    <t>STAGE</t>
  </si>
  <si>
    <t>NOTES</t>
  </si>
  <si>
    <t>H2O TEMP</t>
  </si>
  <si>
    <t>DO1</t>
  </si>
  <si>
    <t>DO2</t>
  </si>
  <si>
    <t>DO3</t>
  </si>
  <si>
    <t>Abby Point</t>
  </si>
  <si>
    <t>Motherwell Pt</t>
  </si>
  <si>
    <t>Richmond</t>
  </si>
  <si>
    <t>Cedar Grove</t>
  </si>
  <si>
    <t>Waterville</t>
  </si>
  <si>
    <t>Norridgewok</t>
  </si>
  <si>
    <t>Hallowell</t>
  </si>
  <si>
    <t>Skowhegan</t>
  </si>
  <si>
    <t>14.0</t>
  </si>
  <si>
    <t>SE</t>
  </si>
  <si>
    <t>clear</t>
  </si>
  <si>
    <t>C.Cummins</t>
  </si>
  <si>
    <t>15.5</t>
  </si>
  <si>
    <t>S</t>
  </si>
  <si>
    <t>ptly cldy</t>
  </si>
  <si>
    <t>14.5</t>
  </si>
  <si>
    <t>overcast</t>
  </si>
  <si>
    <t>S. Eagles</t>
  </si>
  <si>
    <t>13.5</t>
  </si>
  <si>
    <t>E</t>
  </si>
  <si>
    <t>K. McGee</t>
  </si>
  <si>
    <t>11.5</t>
  </si>
  <si>
    <t>B. Milam</t>
  </si>
  <si>
    <t>10.2</t>
  </si>
  <si>
    <t>Abby Rte.24</t>
  </si>
  <si>
    <t>E. Friedman</t>
  </si>
  <si>
    <t>Bowdoinham</t>
  </si>
  <si>
    <t>B.Briggs</t>
  </si>
  <si>
    <t>Cathance @ 201</t>
  </si>
  <si>
    <t>H. Watts</t>
  </si>
  <si>
    <t>Eastern @  27</t>
  </si>
  <si>
    <t>P. Brzozowski</t>
  </si>
  <si>
    <t>Eastern @ Kelley</t>
  </si>
  <si>
    <t>drizzle</t>
  </si>
  <si>
    <t>12.5</t>
  </si>
  <si>
    <t xml:space="preserve">    PH</t>
  </si>
  <si>
    <t>D.Hedrick</t>
  </si>
  <si>
    <t>10.0</t>
  </si>
  <si>
    <t>15.7</t>
  </si>
  <si>
    <t>NW</t>
  </si>
  <si>
    <t>10.5</t>
  </si>
  <si>
    <t>NE</t>
  </si>
  <si>
    <t>G. Sherwood</t>
  </si>
  <si>
    <t>7.5</t>
  </si>
  <si>
    <t>rain</t>
  </si>
  <si>
    <t>N</t>
  </si>
  <si>
    <t>18.5</t>
  </si>
  <si>
    <t>14.3</t>
  </si>
  <si>
    <t>W</t>
  </si>
  <si>
    <t>17.8</t>
  </si>
  <si>
    <t>16.5</t>
  </si>
  <si>
    <t>13.3</t>
  </si>
  <si>
    <t>fog</t>
  </si>
  <si>
    <t>25.1</t>
  </si>
  <si>
    <t>J. Thibodeau</t>
  </si>
  <si>
    <t>23.5</t>
  </si>
  <si>
    <t>24.5</t>
  </si>
  <si>
    <t>20.2</t>
  </si>
  <si>
    <t>21.5</t>
  </si>
  <si>
    <t>21.3</t>
  </si>
  <si>
    <t>25.5</t>
  </si>
  <si>
    <t>D. Hedrick</t>
  </si>
  <si>
    <t>flood watch</t>
  </si>
  <si>
    <t>19.5</t>
  </si>
  <si>
    <t>10.8</t>
  </si>
  <si>
    <t>16.6</t>
  </si>
  <si>
    <t>17.4</t>
  </si>
  <si>
    <t>13.2</t>
  </si>
  <si>
    <t>SW</t>
  </si>
  <si>
    <t>9.5</t>
  </si>
  <si>
    <t>D.Lachapelle</t>
  </si>
  <si>
    <t>Secchi disk depth (m)</t>
  </si>
  <si>
    <t>TURBIDITY (JTU)</t>
  </si>
  <si>
    <t>DOAve</t>
  </si>
  <si>
    <t>C. Denis</t>
  </si>
  <si>
    <t>Bad reagent [referring to turbidity]</t>
  </si>
  <si>
    <t>My reagent is bad I think [referring to turbidity]</t>
  </si>
  <si>
    <t>Bad Reagent? [referring to turbidity]</t>
  </si>
  <si>
    <t>Lowest since I tested here. Storm water has less O2? And is near surface?</t>
  </si>
  <si>
    <t>4 out of 8 drops [referring to turbidity]</t>
  </si>
  <si>
    <t>More than 1" of rain approx 30-36 hours ago</t>
  </si>
  <si>
    <t>Higher than usual [referring to turbidity]</t>
  </si>
  <si>
    <t>SURFACE</t>
  </si>
  <si>
    <t>INDICATORS</t>
  </si>
  <si>
    <t>Just Above Liv Falls Waste Water Treatment Plant</t>
  </si>
  <si>
    <t>Debi Davidson</t>
  </si>
  <si>
    <t>na</t>
  </si>
  <si>
    <t>na (no wind, very still)</t>
  </si>
  <si>
    <t>partly cloudy</t>
  </si>
  <si>
    <t>none</t>
  </si>
  <si>
    <t>ripple; debris</t>
  </si>
  <si>
    <t>a current is present</t>
  </si>
  <si>
    <t>only slight</t>
  </si>
  <si>
    <t>none; however 2 days ago, 2 inches</t>
  </si>
  <si>
    <t>1 (5 out of 7 days, we had rain)</t>
  </si>
  <si>
    <t>birds, oil on surface (small amount in water bucket), debris (a little) and insects</t>
  </si>
  <si>
    <t>a fast current is present</t>
  </si>
  <si>
    <t>&lt;.5</t>
  </si>
  <si>
    <t>Guy Primierie</t>
  </si>
  <si>
    <t>0 (completely still)</t>
  </si>
  <si>
    <t>1 (4 out of 7 day rain; rain all day Sat)</t>
  </si>
  <si>
    <t>ripple</t>
  </si>
  <si>
    <t>oil on surface, debris (some), insects; a very slow current, one of the slowest I have seen on this river.</t>
  </si>
  <si>
    <t>&lt;1.0</t>
  </si>
  <si>
    <t>na (clouds high up moving)</t>
  </si>
  <si>
    <t>oil on surface (occasional slicks come by dipping site); debris</t>
  </si>
  <si>
    <t>Turner Boat Launch</t>
  </si>
  <si>
    <t>Beverly Johnson</t>
  </si>
  <si>
    <t>W/SW</t>
  </si>
  <si>
    <t>0 to 2 (very still)</t>
  </si>
  <si>
    <t>4+</t>
  </si>
  <si>
    <t>Christina Eppesson/Michael Auger</t>
  </si>
  <si>
    <t>&lt;1</t>
  </si>
  <si>
    <t>heavy</t>
  </si>
  <si>
    <t>Ripple</t>
  </si>
  <si>
    <t>Lewiston, 522 River Road</t>
  </si>
  <si>
    <t>SE/S</t>
  </si>
  <si>
    <t>1 to 3</t>
  </si>
  <si>
    <t>5+</t>
  </si>
  <si>
    <t>3 to 5</t>
  </si>
  <si>
    <t>overcast, cool</t>
  </si>
  <si>
    <t>light to heavy</t>
  </si>
  <si>
    <t>calm</t>
  </si>
  <si>
    <t>NO3- (mg/L) = 1.1</t>
  </si>
  <si>
    <t>PO43- (mg/L) = 0.18</t>
  </si>
  <si>
    <t>Sp Cond (0.15)</t>
  </si>
  <si>
    <t>overcase, muggy</t>
  </si>
  <si>
    <t>4+, scattered t-showers</t>
  </si>
  <si>
    <t>HYDROLAB DATA</t>
  </si>
  <si>
    <t>light (.25 inches)</t>
  </si>
  <si>
    <t>sunny, warm</t>
  </si>
  <si>
    <t>0 to 3</t>
  </si>
  <si>
    <t>Durham Boat Launch</t>
  </si>
  <si>
    <t>Nancy Murphy</t>
  </si>
  <si>
    <t>4 to 7</t>
  </si>
  <si>
    <t>debris; very turbid-brownish color; abnormal color; some trash in the water</t>
  </si>
  <si>
    <t>1 to 7</t>
  </si>
  <si>
    <t>overcast, drizzle</t>
  </si>
  <si>
    <t>Abnormal Color (brownish), foam coming from water movement in culvert discharging to river, debris; pine needles and small branches in water</t>
  </si>
  <si>
    <t>(only one titration)</t>
  </si>
  <si>
    <t>overcast; few drops of rain</t>
  </si>
  <si>
    <t>light</t>
  </si>
  <si>
    <t>leaves in water, water level is much lower than previous 2 visits; no water from culvert discharging into river</t>
  </si>
  <si>
    <t>foam; fine gravel and silt floating on top of the water!!?</t>
  </si>
  <si>
    <t>ovrecast</t>
  </si>
  <si>
    <t>odors; smells like downwind from a paper company</t>
  </si>
  <si>
    <t>Bill Milam</t>
  </si>
  <si>
    <t>leaves in water</t>
  </si>
  <si>
    <t>Pejepscot Boat Landing</t>
  </si>
  <si>
    <t>Richard Nickerson</t>
  </si>
  <si>
    <t>light (0.25 inches)</t>
  </si>
  <si>
    <t>foam(little), 3 white birds on other shore; SCAUP</t>
  </si>
  <si>
    <t>5/15/2004 (wrong date: week ending)</t>
  </si>
  <si>
    <t>man and boy fishing; 1 person kayaking</t>
  </si>
  <si>
    <t>One truck parked; person cutting lawn</t>
  </si>
  <si>
    <t>8 to 10</t>
  </si>
  <si>
    <t>man and woman fishing and having lunch; 2 children fishing</t>
  </si>
  <si>
    <t>5 to 10</t>
  </si>
  <si>
    <t>power boat; 1 man, 2 boys going fishing</t>
  </si>
  <si>
    <t>little ripple</t>
  </si>
  <si>
    <t>Sea plane on other shore; someone walking a dog; three vehicles in a parking lot; fish breaking water</t>
  </si>
  <si>
    <t>10 to 15</t>
  </si>
  <si>
    <t>Yellow foam on shore; saw 2 crows and sea gulls</t>
  </si>
  <si>
    <t>Pleasant Point</t>
  </si>
  <si>
    <t>high flood</t>
  </si>
  <si>
    <t>Lots of geese; people in kayaks</t>
  </si>
  <si>
    <t>Low flood</t>
  </si>
  <si>
    <t>low flood</t>
  </si>
  <si>
    <t>white caps</t>
  </si>
  <si>
    <t>2' waves</t>
  </si>
  <si>
    <t>low</t>
  </si>
  <si>
    <t>low ebb</t>
  </si>
  <si>
    <t>ebb</t>
  </si>
  <si>
    <t>high</t>
  </si>
  <si>
    <t>high ebb</t>
  </si>
  <si>
    <t>flood</t>
  </si>
  <si>
    <t xml:space="preserve">Calm; Small amt trash in water and some trash on ground </t>
  </si>
  <si>
    <t>Calm; trash on river bank, water smells like H2S</t>
  </si>
  <si>
    <t>Calm; river is swollen from several days of rain</t>
  </si>
  <si>
    <t>Calm; river smells like dirty laundry</t>
  </si>
  <si>
    <t>Calm; little bits of bubbly foam present every 5-10 feet</t>
  </si>
  <si>
    <t>NOTES1</t>
  </si>
  <si>
    <t>NOTES2</t>
  </si>
  <si>
    <t>NOTES3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</si>
</sst>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[$-409]h:mm:ss\ AM/PM"/>
    <numFmt numFmtId="167" formatCode="h:mm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46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"/>
  <sheetViews>
    <sheetView tabSelected="1" workbookViewId="0" topLeftCell="A1">
      <pane xSplit="1" ySplit="1" topLeftCell="B10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4" sqref="C134"/>
    </sheetView>
  </sheetViews>
  <sheetFormatPr defaultColWidth="9.140625" defaultRowHeight="12.75"/>
  <cols>
    <col min="1" max="1" width="16.8515625" style="0" customWidth="1"/>
    <col min="2" max="2" width="12.7109375" style="0" customWidth="1"/>
    <col min="3" max="3" width="11.421875" style="0" customWidth="1"/>
    <col min="4" max="4" width="7.8515625" style="0" customWidth="1"/>
    <col min="5" max="5" width="9.421875" style="4" customWidth="1"/>
    <col min="6" max="6" width="8.140625" style="0" customWidth="1"/>
    <col min="7" max="7" width="9.8515625" style="0" customWidth="1"/>
    <col min="8" max="8" width="10.00390625" style="0" customWidth="1"/>
    <col min="9" max="9" width="6.8515625" style="0" customWidth="1"/>
    <col min="10" max="10" width="7.28125" style="0" customWidth="1"/>
    <col min="11" max="11" width="10.140625" style="0" customWidth="1"/>
    <col min="12" max="12" width="9.28125" style="0" customWidth="1"/>
    <col min="13" max="13" width="8.421875" style="0" customWidth="1"/>
    <col min="14" max="14" width="10.00390625" style="0" customWidth="1"/>
    <col min="15" max="16" width="10.00390625" style="3" customWidth="1"/>
    <col min="17" max="17" width="9.140625" style="3" customWidth="1"/>
    <col min="18" max="18" width="10.28125" style="3" customWidth="1"/>
    <col min="19" max="19" width="10.421875" style="3" customWidth="1"/>
    <col min="20" max="20" width="7.57421875" style="0" customWidth="1"/>
    <col min="24" max="24" width="9.00390625" style="0" customWidth="1"/>
  </cols>
  <sheetData>
    <row r="1" spans="1:27" ht="12.75">
      <c r="A1" t="s">
        <v>0</v>
      </c>
      <c r="B1" t="s">
        <v>1</v>
      </c>
      <c r="C1" s="1" t="s">
        <v>2</v>
      </c>
      <c r="D1" s="2" t="s">
        <v>3</v>
      </c>
      <c r="E1" s="4" t="s">
        <v>4</v>
      </c>
      <c r="F1" t="s">
        <v>5</v>
      </c>
      <c r="G1" t="s">
        <v>7</v>
      </c>
      <c r="H1" t="s">
        <v>6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90</v>
      </c>
      <c r="O1" s="3" t="s">
        <v>89</v>
      </c>
      <c r="P1" s="3" t="s">
        <v>14</v>
      </c>
      <c r="Q1" s="3" t="s">
        <v>53</v>
      </c>
      <c r="R1" s="3" t="s">
        <v>15</v>
      </c>
      <c r="S1" s="3" t="s">
        <v>16</v>
      </c>
      <c r="T1" t="s">
        <v>17</v>
      </c>
      <c r="U1" t="s">
        <v>91</v>
      </c>
      <c r="V1" s="3" t="s">
        <v>13</v>
      </c>
      <c r="W1" t="s">
        <v>199</v>
      </c>
      <c r="X1" t="s">
        <v>200</v>
      </c>
      <c r="Y1" t="s">
        <v>201</v>
      </c>
      <c r="Z1" t="s">
        <v>100</v>
      </c>
      <c r="AA1" t="s">
        <v>101</v>
      </c>
    </row>
    <row r="2" spans="3:4" ht="12.75">
      <c r="C2" s="1"/>
      <c r="D2" s="2"/>
    </row>
    <row r="3" spans="1:19" ht="12.75">
      <c r="A3" t="s">
        <v>18</v>
      </c>
      <c r="B3" t="s">
        <v>38</v>
      </c>
      <c r="C3" s="1">
        <v>38095</v>
      </c>
      <c r="D3" s="2">
        <v>0.5972222222222222</v>
      </c>
      <c r="E3" s="4" t="s">
        <v>39</v>
      </c>
      <c r="F3" t="s">
        <v>37</v>
      </c>
      <c r="G3">
        <v>1</v>
      </c>
      <c r="H3" t="s">
        <v>32</v>
      </c>
      <c r="I3">
        <v>0</v>
      </c>
      <c r="J3">
        <v>3</v>
      </c>
      <c r="K3" s="2">
        <v>0.548611111111111</v>
      </c>
      <c r="L3" s="2">
        <v>0.8125</v>
      </c>
      <c r="N3">
        <v>35</v>
      </c>
      <c r="P3" s="3">
        <v>8</v>
      </c>
      <c r="Q3" s="3">
        <v>6.5</v>
      </c>
      <c r="R3" s="3">
        <v>12.8</v>
      </c>
      <c r="S3" s="3">
        <v>12.8</v>
      </c>
    </row>
    <row r="4" spans="1:19" ht="12.75">
      <c r="A4" t="s">
        <v>18</v>
      </c>
      <c r="B4" t="s">
        <v>38</v>
      </c>
      <c r="C4" s="1">
        <v>38130</v>
      </c>
      <c r="D4" s="2">
        <v>0.5555555555555556</v>
      </c>
      <c r="E4" s="4" t="s">
        <v>58</v>
      </c>
      <c r="F4" t="s">
        <v>59</v>
      </c>
      <c r="G4">
        <v>10</v>
      </c>
      <c r="H4" t="s">
        <v>34</v>
      </c>
      <c r="I4">
        <v>1.5</v>
      </c>
      <c r="J4">
        <v>3</v>
      </c>
      <c r="K4" s="2">
        <v>0.7069444444444444</v>
      </c>
      <c r="L4" s="2">
        <v>0.4458333333333333</v>
      </c>
      <c r="M4" t="s">
        <v>193</v>
      </c>
      <c r="N4">
        <v>90</v>
      </c>
      <c r="P4" s="3">
        <v>6</v>
      </c>
      <c r="Q4" s="3">
        <v>7.5</v>
      </c>
      <c r="R4" s="3">
        <v>12.2</v>
      </c>
      <c r="S4" s="3">
        <v>12.6</v>
      </c>
    </row>
    <row r="5" spans="1:19" ht="12.75">
      <c r="A5" t="s">
        <v>18</v>
      </c>
      <c r="B5" t="s">
        <v>38</v>
      </c>
      <c r="C5" s="1">
        <v>38158</v>
      </c>
      <c r="D5" s="2">
        <v>0.5944444444444444</v>
      </c>
      <c r="E5" s="4">
        <v>24</v>
      </c>
      <c r="F5" t="s">
        <v>59</v>
      </c>
      <c r="H5" t="s">
        <v>28</v>
      </c>
      <c r="I5">
        <v>0.5</v>
      </c>
      <c r="J5">
        <v>1</v>
      </c>
      <c r="K5" s="2">
        <v>0.6666666666666666</v>
      </c>
      <c r="L5" s="2">
        <v>0.40625</v>
      </c>
      <c r="M5" t="s">
        <v>193</v>
      </c>
      <c r="P5" s="3">
        <v>21.5</v>
      </c>
      <c r="Q5" s="3">
        <v>7.5</v>
      </c>
      <c r="R5" s="3">
        <v>9.8</v>
      </c>
      <c r="S5" s="3">
        <v>9.6</v>
      </c>
    </row>
    <row r="6" spans="1:19" ht="12.75">
      <c r="A6" t="s">
        <v>18</v>
      </c>
      <c r="B6" t="s">
        <v>38</v>
      </c>
      <c r="C6" s="1">
        <v>38187</v>
      </c>
      <c r="D6" s="2">
        <v>0.5520833333333334</v>
      </c>
      <c r="E6" s="4">
        <v>22</v>
      </c>
      <c r="F6" t="s">
        <v>31</v>
      </c>
      <c r="G6">
        <v>1</v>
      </c>
      <c r="H6" t="s">
        <v>51</v>
      </c>
      <c r="I6">
        <v>0.2</v>
      </c>
      <c r="J6">
        <v>1</v>
      </c>
      <c r="K6" s="2">
        <v>0.6444444444444445</v>
      </c>
      <c r="L6" s="2">
        <v>0.3854166666666667</v>
      </c>
      <c r="M6" t="s">
        <v>193</v>
      </c>
      <c r="N6">
        <v>10</v>
      </c>
      <c r="P6" s="3">
        <v>23</v>
      </c>
      <c r="Q6" s="3">
        <v>7.5</v>
      </c>
      <c r="R6" s="3">
        <v>9.4</v>
      </c>
      <c r="S6" s="3">
        <v>9.2</v>
      </c>
    </row>
    <row r="7" spans="1:19" ht="12.75">
      <c r="A7" t="s">
        <v>18</v>
      </c>
      <c r="B7" t="s">
        <v>43</v>
      </c>
      <c r="C7" s="1">
        <v>38215</v>
      </c>
      <c r="D7" s="2">
        <v>0.5902777777777778</v>
      </c>
      <c r="E7" s="4">
        <v>21</v>
      </c>
      <c r="F7" t="s">
        <v>31</v>
      </c>
      <c r="G7">
        <v>5</v>
      </c>
      <c r="H7" t="s">
        <v>34</v>
      </c>
      <c r="I7">
        <v>0.25</v>
      </c>
      <c r="J7">
        <v>1</v>
      </c>
      <c r="K7" s="2">
        <v>0.5979166666666667</v>
      </c>
      <c r="L7" s="2">
        <v>0.34027777777777773</v>
      </c>
      <c r="M7" t="s">
        <v>182</v>
      </c>
      <c r="N7">
        <v>5</v>
      </c>
      <c r="P7" s="3">
        <v>23</v>
      </c>
      <c r="Q7" s="3">
        <v>7.5</v>
      </c>
      <c r="R7" s="3">
        <v>8</v>
      </c>
      <c r="S7" s="3">
        <v>8</v>
      </c>
    </row>
    <row r="8" spans="1:19" ht="12.75">
      <c r="A8" t="s">
        <v>18</v>
      </c>
      <c r="B8" t="s">
        <v>38</v>
      </c>
      <c r="C8" s="1">
        <v>38250</v>
      </c>
      <c r="D8" s="2">
        <v>0.5972222222222222</v>
      </c>
      <c r="E8" s="4">
        <v>17</v>
      </c>
      <c r="F8" t="s">
        <v>37</v>
      </c>
      <c r="G8">
        <v>1</v>
      </c>
      <c r="H8" t="s">
        <v>28</v>
      </c>
      <c r="I8">
        <v>0</v>
      </c>
      <c r="J8">
        <v>1</v>
      </c>
      <c r="K8" s="2">
        <v>0.7451388888888889</v>
      </c>
      <c r="L8" s="2">
        <v>0.4840277777777778</v>
      </c>
      <c r="M8" t="s">
        <v>193</v>
      </c>
      <c r="N8">
        <v>10</v>
      </c>
      <c r="P8" s="3">
        <v>18</v>
      </c>
      <c r="R8" s="3">
        <v>9.2</v>
      </c>
      <c r="S8" s="3">
        <v>9.4</v>
      </c>
    </row>
    <row r="9" spans="1:19" ht="12.75">
      <c r="A9" t="s">
        <v>18</v>
      </c>
      <c r="B9" t="s">
        <v>38</v>
      </c>
      <c r="C9" s="1">
        <v>38278</v>
      </c>
      <c r="D9" s="2">
        <v>0.6215277777777778</v>
      </c>
      <c r="E9" s="4" t="s">
        <v>33</v>
      </c>
      <c r="G9">
        <v>0</v>
      </c>
      <c r="H9" t="s">
        <v>32</v>
      </c>
      <c r="I9">
        <v>0</v>
      </c>
      <c r="J9">
        <v>2</v>
      </c>
      <c r="K9" s="2">
        <v>0.6944444444444445</v>
      </c>
      <c r="M9" t="s">
        <v>182</v>
      </c>
      <c r="O9" s="3">
        <v>5</v>
      </c>
      <c r="P9" s="3">
        <v>13.5</v>
      </c>
      <c r="Q9" s="3">
        <v>7</v>
      </c>
      <c r="R9" s="3">
        <v>10.6</v>
      </c>
      <c r="S9" s="3">
        <v>10.2</v>
      </c>
    </row>
    <row r="10" spans="1:19" ht="12.75">
      <c r="A10" t="s">
        <v>42</v>
      </c>
      <c r="B10" t="s">
        <v>43</v>
      </c>
      <c r="C10" s="1">
        <v>38094</v>
      </c>
      <c r="D10" s="2">
        <v>0.4861111111111111</v>
      </c>
      <c r="E10" s="4">
        <v>12</v>
      </c>
      <c r="F10" t="s">
        <v>31</v>
      </c>
      <c r="G10">
        <v>5</v>
      </c>
      <c r="H10" t="s">
        <v>28</v>
      </c>
      <c r="I10">
        <v>0</v>
      </c>
      <c r="J10">
        <v>2</v>
      </c>
      <c r="K10" s="2">
        <v>0.5333333333333333</v>
      </c>
      <c r="L10" s="2">
        <v>0.26666666666666666</v>
      </c>
      <c r="M10" t="s">
        <v>182</v>
      </c>
      <c r="N10">
        <v>50</v>
      </c>
      <c r="P10" s="3">
        <v>5</v>
      </c>
      <c r="Q10" s="3">
        <v>6.5</v>
      </c>
      <c r="R10" s="3">
        <v>10.5</v>
      </c>
      <c r="S10" s="3">
        <v>11</v>
      </c>
    </row>
    <row r="11" spans="1:19" ht="12.75">
      <c r="A11" t="s">
        <v>42</v>
      </c>
      <c r="B11" t="s">
        <v>60</v>
      </c>
      <c r="C11" s="1">
        <v>38130</v>
      </c>
      <c r="D11" s="2">
        <v>0.78125</v>
      </c>
      <c r="E11" s="4">
        <v>15</v>
      </c>
      <c r="G11">
        <v>0</v>
      </c>
      <c r="H11" t="s">
        <v>32</v>
      </c>
      <c r="I11">
        <v>1</v>
      </c>
      <c r="J11">
        <v>2</v>
      </c>
      <c r="K11" s="2">
        <v>0.75</v>
      </c>
      <c r="L11" s="7">
        <v>1</v>
      </c>
      <c r="M11" t="s">
        <v>192</v>
      </c>
      <c r="N11">
        <v>35</v>
      </c>
      <c r="P11" s="3">
        <v>15</v>
      </c>
      <c r="Q11" s="3">
        <v>6.5</v>
      </c>
      <c r="R11" s="3">
        <v>7.6</v>
      </c>
      <c r="S11" s="3">
        <v>7.8</v>
      </c>
    </row>
    <row r="12" spans="1:19" ht="12.75">
      <c r="A12" t="s">
        <v>42</v>
      </c>
      <c r="B12" t="s">
        <v>60</v>
      </c>
      <c r="C12" s="1">
        <v>38158</v>
      </c>
      <c r="D12" s="2">
        <v>0.6805555555555555</v>
      </c>
      <c r="E12" s="4">
        <v>22</v>
      </c>
      <c r="F12" t="s">
        <v>57</v>
      </c>
      <c r="G12">
        <v>15</v>
      </c>
      <c r="H12" t="s">
        <v>28</v>
      </c>
      <c r="I12">
        <v>1.5</v>
      </c>
      <c r="J12">
        <v>1</v>
      </c>
      <c r="K12" s="2">
        <v>0.7083333333333334</v>
      </c>
      <c r="L12" s="2">
        <v>0.9583333333333334</v>
      </c>
      <c r="M12" t="s">
        <v>182</v>
      </c>
      <c r="N12">
        <v>15</v>
      </c>
      <c r="P12" s="3">
        <v>21</v>
      </c>
      <c r="Q12" s="3">
        <v>7</v>
      </c>
      <c r="R12" s="3">
        <v>7.6</v>
      </c>
      <c r="S12" s="3">
        <v>8</v>
      </c>
    </row>
    <row r="13" spans="1:2" ht="12.75">
      <c r="A13" t="s">
        <v>42</v>
      </c>
      <c r="B13" t="s">
        <v>60</v>
      </c>
    </row>
    <row r="14" spans="1:2" ht="12.75">
      <c r="A14" t="s">
        <v>42</v>
      </c>
      <c r="B14" t="s">
        <v>60</v>
      </c>
    </row>
    <row r="15" spans="1:2" ht="12.75">
      <c r="A15" t="s">
        <v>42</v>
      </c>
      <c r="B15" t="s">
        <v>60</v>
      </c>
    </row>
    <row r="16" spans="1:2" ht="12.75">
      <c r="A16" t="s">
        <v>42</v>
      </c>
      <c r="B16" t="s">
        <v>60</v>
      </c>
    </row>
    <row r="17" spans="1:20" ht="12.75">
      <c r="A17" t="s">
        <v>44</v>
      </c>
      <c r="B17" t="s">
        <v>45</v>
      </c>
      <c r="C17" s="1">
        <v>38096</v>
      </c>
      <c r="D17" s="2"/>
      <c r="E17" s="4">
        <v>11</v>
      </c>
      <c r="F17" t="s">
        <v>31</v>
      </c>
      <c r="G17">
        <v>10</v>
      </c>
      <c r="H17" t="s">
        <v>32</v>
      </c>
      <c r="I17">
        <v>0</v>
      </c>
      <c r="J17">
        <v>2</v>
      </c>
      <c r="K17" s="2">
        <v>0.611111111111111</v>
      </c>
      <c r="L17" s="2">
        <v>0.3576388888888889</v>
      </c>
      <c r="M17" t="s">
        <v>193</v>
      </c>
      <c r="N17">
        <v>17</v>
      </c>
      <c r="P17" s="3">
        <v>8.8</v>
      </c>
      <c r="Q17" s="3">
        <v>6.5</v>
      </c>
      <c r="R17" s="3">
        <v>10.2</v>
      </c>
      <c r="S17" s="3">
        <v>11.2</v>
      </c>
      <c r="T17">
        <v>10.6</v>
      </c>
    </row>
    <row r="18" spans="1:19" ht="12.75">
      <c r="A18" t="s">
        <v>44</v>
      </c>
      <c r="B18" t="s">
        <v>45</v>
      </c>
      <c r="C18" s="1">
        <v>38129</v>
      </c>
      <c r="D18" s="2">
        <v>0.4583333333333333</v>
      </c>
      <c r="E18" s="4" t="s">
        <v>61</v>
      </c>
      <c r="G18">
        <v>0</v>
      </c>
      <c r="H18" t="s">
        <v>62</v>
      </c>
      <c r="I18">
        <v>0.5</v>
      </c>
      <c r="J18">
        <v>1</v>
      </c>
      <c r="K18" s="2">
        <v>0.17013888888888887</v>
      </c>
      <c r="L18" s="2">
        <v>0.4479166666666667</v>
      </c>
      <c r="M18" t="s">
        <v>188</v>
      </c>
      <c r="N18">
        <v>20</v>
      </c>
      <c r="P18" s="3">
        <v>17.2</v>
      </c>
      <c r="Q18" s="3">
        <v>7</v>
      </c>
      <c r="R18" s="3">
        <v>7.6</v>
      </c>
      <c r="S18" s="3">
        <v>7.9</v>
      </c>
    </row>
    <row r="19" spans="1:19" ht="12.75">
      <c r="A19" t="s">
        <v>44</v>
      </c>
      <c r="B19" t="s">
        <v>45</v>
      </c>
      <c r="C19" s="1">
        <v>38157</v>
      </c>
      <c r="D19" s="2">
        <v>0.4513888888888889</v>
      </c>
      <c r="E19" s="4" t="s">
        <v>69</v>
      </c>
      <c r="F19" t="s">
        <v>27</v>
      </c>
      <c r="G19">
        <v>5</v>
      </c>
      <c r="H19" t="s">
        <v>70</v>
      </c>
      <c r="I19">
        <v>0.5</v>
      </c>
      <c r="J19">
        <v>1</v>
      </c>
      <c r="K19" s="2">
        <v>0.14166666666666666</v>
      </c>
      <c r="L19" s="2">
        <v>0.4465277777777778</v>
      </c>
      <c r="M19" t="s">
        <v>188</v>
      </c>
      <c r="N19">
        <v>17</v>
      </c>
      <c r="P19" s="3">
        <v>20.5</v>
      </c>
      <c r="Q19" s="3">
        <v>7</v>
      </c>
      <c r="R19" s="3">
        <v>6.7</v>
      </c>
      <c r="S19" s="3">
        <v>6.8</v>
      </c>
    </row>
    <row r="20" spans="1:19" ht="12.75">
      <c r="A20" t="s">
        <v>44</v>
      </c>
      <c r="B20" t="s">
        <v>45</v>
      </c>
      <c r="C20" s="1">
        <v>38185</v>
      </c>
      <c r="D20" s="2">
        <v>0.4513888888888889</v>
      </c>
      <c r="E20" s="4">
        <v>23</v>
      </c>
      <c r="F20" t="s">
        <v>66</v>
      </c>
      <c r="G20">
        <v>7</v>
      </c>
      <c r="H20" t="s">
        <v>32</v>
      </c>
      <c r="I20">
        <v>0</v>
      </c>
      <c r="J20">
        <v>2</v>
      </c>
      <c r="K20" s="2">
        <v>0.61875</v>
      </c>
      <c r="L20" s="2">
        <v>0.3659722222222222</v>
      </c>
      <c r="M20" t="s">
        <v>193</v>
      </c>
      <c r="N20">
        <v>17</v>
      </c>
      <c r="P20" s="3">
        <v>22</v>
      </c>
      <c r="Q20" s="3">
        <v>7</v>
      </c>
      <c r="R20" s="3">
        <v>6.5</v>
      </c>
      <c r="S20" s="3">
        <v>6.3</v>
      </c>
    </row>
    <row r="21" spans="1:19" ht="14.25" customHeight="1">
      <c r="A21" t="s">
        <v>44</v>
      </c>
      <c r="B21" t="s">
        <v>45</v>
      </c>
      <c r="C21" s="1">
        <v>38212</v>
      </c>
      <c r="D21" s="2">
        <v>0.49652777777777773</v>
      </c>
      <c r="E21" s="4">
        <v>20</v>
      </c>
      <c r="F21" t="s">
        <v>27</v>
      </c>
      <c r="G21">
        <v>10</v>
      </c>
      <c r="H21" t="s">
        <v>70</v>
      </c>
      <c r="I21">
        <v>1</v>
      </c>
      <c r="J21">
        <v>2</v>
      </c>
      <c r="K21" s="2">
        <v>0.5416666666666666</v>
      </c>
      <c r="L21" s="2">
        <v>0.2902777777777778</v>
      </c>
      <c r="M21" t="s">
        <v>182</v>
      </c>
      <c r="N21">
        <v>17</v>
      </c>
      <c r="P21" s="3">
        <v>22.5</v>
      </c>
      <c r="Q21" s="3">
        <v>7</v>
      </c>
      <c r="R21" s="3">
        <v>5.6</v>
      </c>
      <c r="S21" s="3">
        <v>5.4</v>
      </c>
    </row>
    <row r="22" spans="1:22" ht="12.75">
      <c r="A22" t="s">
        <v>44</v>
      </c>
      <c r="B22" t="s">
        <v>45</v>
      </c>
      <c r="C22" s="1">
        <v>38246</v>
      </c>
      <c r="D22" s="2">
        <v>0.3854166666666667</v>
      </c>
      <c r="E22" s="4" t="s">
        <v>68</v>
      </c>
      <c r="F22" t="s">
        <v>86</v>
      </c>
      <c r="G22">
        <v>3</v>
      </c>
      <c r="H22" t="s">
        <v>34</v>
      </c>
      <c r="I22">
        <v>0</v>
      </c>
      <c r="J22">
        <v>5</v>
      </c>
      <c r="K22" s="2">
        <v>0.13055555555555556</v>
      </c>
      <c r="L22" s="2">
        <v>0.3923611111111111</v>
      </c>
      <c r="M22" t="s">
        <v>188</v>
      </c>
      <c r="N22">
        <v>20</v>
      </c>
      <c r="P22" s="3">
        <v>18.2</v>
      </c>
      <c r="Q22" s="3">
        <v>7</v>
      </c>
      <c r="R22" s="3">
        <v>6.5</v>
      </c>
      <c r="S22" s="3">
        <v>6.7</v>
      </c>
      <c r="V22" t="s">
        <v>94</v>
      </c>
    </row>
    <row r="23" spans="1:19" ht="12.75">
      <c r="A23" t="s">
        <v>44</v>
      </c>
      <c r="B23" t="s">
        <v>45</v>
      </c>
      <c r="C23" s="1">
        <v>38276</v>
      </c>
      <c r="D23" s="2">
        <v>0.4479166666666667</v>
      </c>
      <c r="E23" s="4" t="s">
        <v>30</v>
      </c>
      <c r="F23" t="s">
        <v>86</v>
      </c>
      <c r="G23">
        <v>15</v>
      </c>
      <c r="H23" t="s">
        <v>32</v>
      </c>
      <c r="I23">
        <v>2.5</v>
      </c>
      <c r="J23">
        <v>1</v>
      </c>
      <c r="K23" s="2">
        <v>0.6506944444444445</v>
      </c>
      <c r="L23" s="2">
        <v>0.3979166666666667</v>
      </c>
      <c r="M23" t="s">
        <v>185</v>
      </c>
      <c r="N23">
        <v>20</v>
      </c>
      <c r="P23" s="3">
        <v>13.5</v>
      </c>
      <c r="Q23" s="3">
        <v>7</v>
      </c>
      <c r="R23" s="3">
        <v>7.8</v>
      </c>
      <c r="S23" s="3">
        <v>8</v>
      </c>
    </row>
    <row r="24" spans="1:22" ht="12.75">
      <c r="A24" t="s">
        <v>46</v>
      </c>
      <c r="B24" t="s">
        <v>47</v>
      </c>
      <c r="C24" s="1">
        <v>38094</v>
      </c>
      <c r="D24" s="2">
        <v>0.6041666666666666</v>
      </c>
      <c r="E24" s="4">
        <v>10</v>
      </c>
      <c r="G24">
        <v>5</v>
      </c>
      <c r="H24" t="s">
        <v>32</v>
      </c>
      <c r="I24">
        <v>0</v>
      </c>
      <c r="J24">
        <v>1</v>
      </c>
      <c r="N24">
        <v>2.5</v>
      </c>
      <c r="P24" s="3">
        <v>8</v>
      </c>
      <c r="Q24" s="3">
        <v>5.75</v>
      </c>
      <c r="R24" s="3">
        <v>12</v>
      </c>
      <c r="S24" s="3">
        <v>11.5</v>
      </c>
      <c r="V24" t="s">
        <v>96</v>
      </c>
    </row>
    <row r="25" spans="1:20" ht="12.75">
      <c r="A25" t="s">
        <v>46</v>
      </c>
      <c r="B25" t="s">
        <v>47</v>
      </c>
      <c r="C25" s="1">
        <v>38123</v>
      </c>
      <c r="D25" s="2">
        <v>0.6666666666666666</v>
      </c>
      <c r="E25" s="4">
        <v>14</v>
      </c>
      <c r="F25" t="s">
        <v>63</v>
      </c>
      <c r="G25">
        <v>5</v>
      </c>
      <c r="H25" t="s">
        <v>34</v>
      </c>
      <c r="I25">
        <v>1</v>
      </c>
      <c r="J25">
        <v>1</v>
      </c>
      <c r="N25">
        <v>2.5</v>
      </c>
      <c r="P25" s="3">
        <v>19</v>
      </c>
      <c r="Q25" s="3">
        <v>6</v>
      </c>
      <c r="R25" s="3">
        <v>7.4</v>
      </c>
      <c r="S25" s="3">
        <v>8.6</v>
      </c>
      <c r="T25">
        <v>7.2</v>
      </c>
    </row>
    <row r="26" spans="1:19" ht="12.75">
      <c r="A26" t="s">
        <v>46</v>
      </c>
      <c r="B26" t="s">
        <v>47</v>
      </c>
      <c r="C26" s="1">
        <v>38193</v>
      </c>
      <c r="D26" s="2">
        <v>0.7916666666666666</v>
      </c>
      <c r="E26" s="4" t="s">
        <v>76</v>
      </c>
      <c r="G26">
        <v>0</v>
      </c>
      <c r="H26" t="s">
        <v>28</v>
      </c>
      <c r="I26">
        <v>0</v>
      </c>
      <c r="J26">
        <v>1</v>
      </c>
      <c r="N26">
        <v>1</v>
      </c>
      <c r="P26" s="3">
        <v>24</v>
      </c>
      <c r="Q26" s="3">
        <v>6</v>
      </c>
      <c r="R26" s="3">
        <v>5.6</v>
      </c>
      <c r="S26" s="3">
        <v>5.6</v>
      </c>
    </row>
    <row r="27" spans="1:20" ht="12.75">
      <c r="A27" t="s">
        <v>46</v>
      </c>
      <c r="B27" t="s">
        <v>47</v>
      </c>
      <c r="C27" s="1">
        <v>38213</v>
      </c>
      <c r="D27" s="2">
        <v>0.6458333333333334</v>
      </c>
      <c r="E27" s="4" t="s">
        <v>78</v>
      </c>
      <c r="G27">
        <v>0</v>
      </c>
      <c r="H27" t="s">
        <v>32</v>
      </c>
      <c r="I27">
        <v>2</v>
      </c>
      <c r="J27">
        <v>2</v>
      </c>
      <c r="N27">
        <v>1</v>
      </c>
      <c r="P27" s="3">
        <v>22</v>
      </c>
      <c r="Q27" s="3">
        <v>6</v>
      </c>
      <c r="R27" s="3">
        <v>5</v>
      </c>
      <c r="S27" s="3">
        <v>3.6</v>
      </c>
      <c r="T27">
        <v>3.7</v>
      </c>
    </row>
    <row r="28" spans="1:22" ht="12.75">
      <c r="A28" t="s">
        <v>46</v>
      </c>
      <c r="B28" t="s">
        <v>47</v>
      </c>
      <c r="C28" s="1">
        <v>38249</v>
      </c>
      <c r="D28" s="2">
        <v>0.625</v>
      </c>
      <c r="E28" s="4">
        <v>19</v>
      </c>
      <c r="F28" t="s">
        <v>59</v>
      </c>
      <c r="G28">
        <v>5</v>
      </c>
      <c r="H28" t="s">
        <v>32</v>
      </c>
      <c r="I28">
        <v>1</v>
      </c>
      <c r="J28">
        <v>1</v>
      </c>
      <c r="N28">
        <v>0</v>
      </c>
      <c r="P28" s="3">
        <v>15.5</v>
      </c>
      <c r="Q28" s="3">
        <v>6.25</v>
      </c>
      <c r="R28" s="3">
        <v>5.7</v>
      </c>
      <c r="S28" s="3">
        <v>5.2</v>
      </c>
      <c r="V28" t="s">
        <v>80</v>
      </c>
    </row>
    <row r="29" spans="1:19" ht="12.75">
      <c r="A29" t="s">
        <v>46</v>
      </c>
      <c r="B29" t="s">
        <v>47</v>
      </c>
      <c r="C29" s="1">
        <v>38277</v>
      </c>
      <c r="D29" s="2">
        <v>0.6145833333333334</v>
      </c>
      <c r="E29" s="4" t="s">
        <v>87</v>
      </c>
      <c r="H29" t="s">
        <v>32</v>
      </c>
      <c r="I29">
        <v>2</v>
      </c>
      <c r="J29">
        <v>2</v>
      </c>
      <c r="N29">
        <v>5</v>
      </c>
      <c r="P29" s="3">
        <v>12.5</v>
      </c>
      <c r="Q29" s="3">
        <v>6</v>
      </c>
      <c r="R29" s="3">
        <v>7.3</v>
      </c>
      <c r="S29" s="3">
        <v>7</v>
      </c>
    </row>
    <row r="30" spans="1:4" ht="12.75">
      <c r="A30" t="s">
        <v>46</v>
      </c>
      <c r="B30" t="s">
        <v>47</v>
      </c>
      <c r="D30" s="2"/>
    </row>
    <row r="31" spans="1:19" ht="12.75">
      <c r="A31" t="s">
        <v>21</v>
      </c>
      <c r="B31" t="s">
        <v>29</v>
      </c>
      <c r="C31" s="1">
        <v>38095</v>
      </c>
      <c r="D31" s="2">
        <v>0.6770833333333334</v>
      </c>
      <c r="E31" s="4" t="s">
        <v>30</v>
      </c>
      <c r="F31" t="s">
        <v>31</v>
      </c>
      <c r="G31">
        <v>3</v>
      </c>
      <c r="H31" t="s">
        <v>32</v>
      </c>
      <c r="I31">
        <v>0</v>
      </c>
      <c r="J31">
        <v>3</v>
      </c>
      <c r="K31" s="2">
        <v>0.6069444444444444</v>
      </c>
      <c r="L31" s="2">
        <v>0.5055555555555555</v>
      </c>
      <c r="M31" t="s">
        <v>192</v>
      </c>
      <c r="N31">
        <v>10</v>
      </c>
      <c r="P31" s="3">
        <v>10</v>
      </c>
      <c r="Q31" s="3">
        <v>6.5</v>
      </c>
      <c r="R31" s="3">
        <v>11.4</v>
      </c>
      <c r="S31" s="3">
        <v>11.6</v>
      </c>
    </row>
    <row r="32" spans="1:19" ht="12.75">
      <c r="A32" t="s">
        <v>21</v>
      </c>
      <c r="B32" t="s">
        <v>29</v>
      </c>
      <c r="C32" s="1">
        <v>38123</v>
      </c>
      <c r="D32" s="2">
        <v>0.6180555555555556</v>
      </c>
      <c r="E32" s="4" t="s">
        <v>56</v>
      </c>
      <c r="G32">
        <v>0</v>
      </c>
      <c r="H32" t="s">
        <v>34</v>
      </c>
      <c r="I32">
        <v>0.25</v>
      </c>
      <c r="J32">
        <v>1</v>
      </c>
      <c r="K32" s="2">
        <v>0.5604166666666667</v>
      </c>
      <c r="L32" s="2">
        <v>0.9145833333333333</v>
      </c>
      <c r="M32" t="s">
        <v>192</v>
      </c>
      <c r="N32">
        <v>5</v>
      </c>
      <c r="P32" s="3">
        <v>18</v>
      </c>
      <c r="Q32" s="3">
        <v>7</v>
      </c>
      <c r="R32" s="3">
        <v>9.1</v>
      </c>
      <c r="S32" s="3">
        <v>9.3</v>
      </c>
    </row>
    <row r="33" spans="1:19" ht="12.75">
      <c r="A33" t="s">
        <v>21</v>
      </c>
      <c r="B33" t="s">
        <v>29</v>
      </c>
      <c r="C33" s="1">
        <v>38158</v>
      </c>
      <c r="D33" s="2">
        <v>0.6319444444444444</v>
      </c>
      <c r="E33" s="4" t="s">
        <v>67</v>
      </c>
      <c r="F33" t="s">
        <v>66</v>
      </c>
      <c r="G33">
        <v>3</v>
      </c>
      <c r="H33" t="s">
        <v>28</v>
      </c>
      <c r="I33">
        <v>0.3</v>
      </c>
      <c r="K33" s="2">
        <v>0.21180555555555555</v>
      </c>
      <c r="L33" s="2">
        <v>0.47291666666666665</v>
      </c>
      <c r="M33" t="s">
        <v>193</v>
      </c>
      <c r="N33">
        <v>5</v>
      </c>
      <c r="P33" s="3">
        <v>22.5</v>
      </c>
      <c r="Q33" s="3">
        <v>7</v>
      </c>
      <c r="R33" s="3">
        <v>8.6</v>
      </c>
      <c r="S33" s="3">
        <v>8.7</v>
      </c>
    </row>
    <row r="34" spans="1:19" ht="12.75">
      <c r="A34" t="s">
        <v>21</v>
      </c>
      <c r="B34" t="s">
        <v>29</v>
      </c>
      <c r="C34" s="1">
        <v>38186</v>
      </c>
      <c r="D34" s="2">
        <v>0.5972222222222222</v>
      </c>
      <c r="E34" s="4" t="s">
        <v>73</v>
      </c>
      <c r="F34" t="s">
        <v>31</v>
      </c>
      <c r="G34">
        <v>5</v>
      </c>
      <c r="H34" t="s">
        <v>32</v>
      </c>
      <c r="I34">
        <v>0.1</v>
      </c>
      <c r="J34">
        <v>2</v>
      </c>
      <c r="K34" s="2">
        <v>0.66875</v>
      </c>
      <c r="L34" s="2">
        <v>0.43125</v>
      </c>
      <c r="M34" t="s">
        <v>193</v>
      </c>
      <c r="N34">
        <v>5</v>
      </c>
      <c r="P34" s="3">
        <v>24</v>
      </c>
      <c r="Q34" s="3">
        <v>7.5</v>
      </c>
      <c r="R34" s="3">
        <v>7.6</v>
      </c>
      <c r="S34" s="3">
        <v>7.9</v>
      </c>
    </row>
    <row r="35" spans="1:19" ht="12.75">
      <c r="A35" t="s">
        <v>21</v>
      </c>
      <c r="B35" t="s">
        <v>29</v>
      </c>
      <c r="C35" s="1">
        <v>38215</v>
      </c>
      <c r="D35" s="2">
        <v>0.65625</v>
      </c>
      <c r="E35" s="4" t="s">
        <v>81</v>
      </c>
      <c r="G35">
        <v>0</v>
      </c>
      <c r="H35" t="s">
        <v>34</v>
      </c>
      <c r="I35">
        <v>0.2</v>
      </c>
      <c r="J35">
        <v>1</v>
      </c>
      <c r="K35" s="2">
        <v>0.6465277777777778</v>
      </c>
      <c r="L35" s="2">
        <v>0.9111111111111111</v>
      </c>
      <c r="M35" t="s">
        <v>191</v>
      </c>
      <c r="N35">
        <v>5</v>
      </c>
      <c r="P35" s="3">
        <v>23</v>
      </c>
      <c r="Q35" s="3">
        <v>7</v>
      </c>
      <c r="R35" s="3">
        <v>8.4</v>
      </c>
      <c r="S35" s="3">
        <v>8.2</v>
      </c>
    </row>
    <row r="36" spans="1:19" ht="12.75">
      <c r="A36" t="s">
        <v>21</v>
      </c>
      <c r="B36" t="s">
        <v>29</v>
      </c>
      <c r="C36" s="1">
        <v>38250</v>
      </c>
      <c r="D36" s="2">
        <v>0.638888888888889</v>
      </c>
      <c r="E36" s="4" t="s">
        <v>83</v>
      </c>
      <c r="G36">
        <v>2</v>
      </c>
      <c r="H36" t="s">
        <v>28</v>
      </c>
      <c r="I36">
        <v>0</v>
      </c>
      <c r="J36">
        <v>2</v>
      </c>
      <c r="K36" s="2">
        <v>0.79375</v>
      </c>
      <c r="L36" s="2">
        <v>0.5534722222222223</v>
      </c>
      <c r="M36" t="s">
        <v>193</v>
      </c>
      <c r="N36">
        <v>5</v>
      </c>
      <c r="P36" s="3">
        <v>18.8</v>
      </c>
      <c r="Q36" s="3">
        <v>7</v>
      </c>
      <c r="R36" s="3">
        <v>9.2</v>
      </c>
      <c r="S36" s="3">
        <v>9.4</v>
      </c>
    </row>
    <row r="37" spans="1:19" ht="12.75">
      <c r="A37" t="s">
        <v>21</v>
      </c>
      <c r="B37" t="s">
        <v>29</v>
      </c>
      <c r="C37" s="1">
        <v>38278</v>
      </c>
      <c r="D37" s="2">
        <v>0.6319444444444444</v>
      </c>
      <c r="E37" s="4" t="s">
        <v>85</v>
      </c>
      <c r="F37" t="s">
        <v>63</v>
      </c>
      <c r="G37">
        <v>3</v>
      </c>
      <c r="H37" t="s">
        <v>32</v>
      </c>
      <c r="I37">
        <v>0</v>
      </c>
      <c r="J37">
        <v>2</v>
      </c>
      <c r="K37" s="2">
        <v>0.7430555555555555</v>
      </c>
      <c r="L37" s="2">
        <v>0.5041666666666667</v>
      </c>
      <c r="M37" t="s">
        <v>193</v>
      </c>
      <c r="N37">
        <v>5</v>
      </c>
      <c r="P37" s="3">
        <v>13.2</v>
      </c>
      <c r="Q37" s="3">
        <v>7</v>
      </c>
      <c r="R37" s="3">
        <v>10</v>
      </c>
      <c r="S37" s="3">
        <v>9.9</v>
      </c>
    </row>
    <row r="38" spans="1:27" ht="12.75">
      <c r="A38" t="s">
        <v>150</v>
      </c>
      <c r="B38" t="s">
        <v>151</v>
      </c>
      <c r="C38" s="1">
        <v>38093</v>
      </c>
      <c r="D38" s="2">
        <v>0.7152777777777778</v>
      </c>
      <c r="E38">
        <v>13.5</v>
      </c>
      <c r="F38" t="s">
        <v>57</v>
      </c>
      <c r="G38" t="s">
        <v>152</v>
      </c>
      <c r="H38" t="s">
        <v>28</v>
      </c>
      <c r="I38" t="s">
        <v>107</v>
      </c>
      <c r="J38">
        <v>1</v>
      </c>
      <c r="N38">
        <v>10</v>
      </c>
      <c r="O38"/>
      <c r="P38">
        <v>5</v>
      </c>
      <c r="Q38">
        <v>6.5</v>
      </c>
      <c r="R38">
        <v>13.6</v>
      </c>
      <c r="S38">
        <v>13.6</v>
      </c>
      <c r="U38" s="3">
        <f>AVERAGE(R38:S38)</f>
        <v>13.6</v>
      </c>
      <c r="Z38" t="s">
        <v>119</v>
      </c>
      <c r="AA38" t="s">
        <v>153</v>
      </c>
    </row>
    <row r="39" spans="1:27" ht="12.75">
      <c r="A39" t="s">
        <v>150</v>
      </c>
      <c r="B39" t="s">
        <v>151</v>
      </c>
      <c r="C39" s="1">
        <v>38131</v>
      </c>
      <c r="D39" s="2">
        <v>0.7083333333333334</v>
      </c>
      <c r="E39">
        <v>10</v>
      </c>
      <c r="F39" t="s">
        <v>57</v>
      </c>
      <c r="G39" s="8" t="s">
        <v>154</v>
      </c>
      <c r="H39" t="s">
        <v>155</v>
      </c>
      <c r="I39" t="s">
        <v>131</v>
      </c>
      <c r="J39">
        <v>3</v>
      </c>
      <c r="N39">
        <v>25</v>
      </c>
      <c r="O39"/>
      <c r="P39">
        <v>9.8</v>
      </c>
      <c r="Q39">
        <v>6.5</v>
      </c>
      <c r="R39">
        <v>9.4</v>
      </c>
      <c r="S39" t="s">
        <v>157</v>
      </c>
      <c r="U39">
        <v>9.4</v>
      </c>
      <c r="AA39" t="s">
        <v>156</v>
      </c>
    </row>
    <row r="40" spans="1:27" ht="12.75">
      <c r="A40" t="s">
        <v>150</v>
      </c>
      <c r="B40" t="s">
        <v>151</v>
      </c>
      <c r="C40" s="1">
        <v>38146</v>
      </c>
      <c r="D40" s="2">
        <v>0.7083333333333334</v>
      </c>
      <c r="E40">
        <v>19.5</v>
      </c>
      <c r="F40" t="s">
        <v>57</v>
      </c>
      <c r="G40">
        <v>30</v>
      </c>
      <c r="H40" t="s">
        <v>158</v>
      </c>
      <c r="I40" t="s">
        <v>159</v>
      </c>
      <c r="J40">
        <v>1</v>
      </c>
      <c r="N40">
        <v>5</v>
      </c>
      <c r="O40"/>
      <c r="P40">
        <v>20</v>
      </c>
      <c r="Q40">
        <v>7</v>
      </c>
      <c r="R40">
        <v>6.6</v>
      </c>
      <c r="S40">
        <v>7.4</v>
      </c>
      <c r="T40">
        <v>7.6</v>
      </c>
      <c r="U40">
        <f>AVERAGE(S40:T40)</f>
        <v>7.5</v>
      </c>
      <c r="AA40" t="s">
        <v>160</v>
      </c>
    </row>
    <row r="41" spans="1:27" ht="12.75">
      <c r="A41" t="s">
        <v>150</v>
      </c>
      <c r="B41" t="s">
        <v>151</v>
      </c>
      <c r="C41" s="1">
        <v>38177</v>
      </c>
      <c r="D41" s="2">
        <v>0.7013888888888888</v>
      </c>
      <c r="E41">
        <v>23</v>
      </c>
      <c r="G41" t="s">
        <v>130</v>
      </c>
      <c r="J41">
        <v>2</v>
      </c>
      <c r="N41">
        <v>5</v>
      </c>
      <c r="O41"/>
      <c r="P41">
        <v>22.5</v>
      </c>
      <c r="Q41">
        <v>6.75</v>
      </c>
      <c r="R41">
        <v>7.4</v>
      </c>
      <c r="S41">
        <v>9</v>
      </c>
      <c r="T41">
        <v>8.2</v>
      </c>
      <c r="U41">
        <v>8.2</v>
      </c>
      <c r="Z41" t="s">
        <v>140</v>
      </c>
      <c r="AA41" t="s">
        <v>161</v>
      </c>
    </row>
    <row r="42" spans="1:27" ht="12.75">
      <c r="A42" t="s">
        <v>150</v>
      </c>
      <c r="B42" t="s">
        <v>151</v>
      </c>
      <c r="C42" s="1">
        <v>38215</v>
      </c>
      <c r="D42" s="2">
        <v>0.5555555555555556</v>
      </c>
      <c r="E42">
        <v>21.5</v>
      </c>
      <c r="F42" t="s">
        <v>86</v>
      </c>
      <c r="G42" t="s">
        <v>135</v>
      </c>
      <c r="H42" t="s">
        <v>162</v>
      </c>
      <c r="I42" t="s">
        <v>107</v>
      </c>
      <c r="J42">
        <v>1</v>
      </c>
      <c r="N42">
        <v>5</v>
      </c>
      <c r="O42"/>
      <c r="P42">
        <v>22</v>
      </c>
      <c r="Q42">
        <v>6.75</v>
      </c>
      <c r="R42">
        <v>7.7</v>
      </c>
      <c r="S42">
        <v>8.1</v>
      </c>
      <c r="U42">
        <v>7.9</v>
      </c>
      <c r="Z42" t="s">
        <v>119</v>
      </c>
      <c r="AA42" t="s">
        <v>163</v>
      </c>
    </row>
    <row r="43" spans="1:26" ht="12.75">
      <c r="A43" t="s">
        <v>150</v>
      </c>
      <c r="B43" t="s">
        <v>164</v>
      </c>
      <c r="C43" s="1">
        <v>38247</v>
      </c>
      <c r="D43" s="2">
        <v>0.5833333333333334</v>
      </c>
      <c r="E43">
        <v>30.3</v>
      </c>
      <c r="F43" t="s">
        <v>104</v>
      </c>
      <c r="G43" t="s">
        <v>104</v>
      </c>
      <c r="H43" t="s">
        <v>34</v>
      </c>
      <c r="I43" t="s">
        <v>107</v>
      </c>
      <c r="J43">
        <v>2</v>
      </c>
      <c r="N43">
        <v>2.5</v>
      </c>
      <c r="O43"/>
      <c r="P43">
        <v>21.2</v>
      </c>
      <c r="Q43">
        <v>6.8</v>
      </c>
      <c r="R43">
        <v>8.3</v>
      </c>
      <c r="S43">
        <v>8.4</v>
      </c>
      <c r="U43">
        <v>8.4</v>
      </c>
      <c r="Z43" t="s">
        <v>140</v>
      </c>
    </row>
    <row r="44" spans="1:27" ht="12.75">
      <c r="A44" t="s">
        <v>150</v>
      </c>
      <c r="B44" t="s">
        <v>151</v>
      </c>
      <c r="C44" s="1">
        <v>38277</v>
      </c>
      <c r="D44" s="2">
        <v>0.65625</v>
      </c>
      <c r="E44">
        <v>13</v>
      </c>
      <c r="F44" t="s">
        <v>57</v>
      </c>
      <c r="G44">
        <v>11</v>
      </c>
      <c r="H44" t="s">
        <v>106</v>
      </c>
      <c r="I44" t="s">
        <v>107</v>
      </c>
      <c r="J44">
        <v>1</v>
      </c>
      <c r="N44">
        <v>5</v>
      </c>
      <c r="O44"/>
      <c r="P44">
        <v>12.5</v>
      </c>
      <c r="Q44">
        <v>6.75</v>
      </c>
      <c r="R44">
        <v>9.2</v>
      </c>
      <c r="S44">
        <v>10</v>
      </c>
      <c r="T44">
        <v>9.4</v>
      </c>
      <c r="U44">
        <v>9.3</v>
      </c>
      <c r="AA44" t="s">
        <v>165</v>
      </c>
    </row>
    <row r="45" spans="1:19" ht="12.75">
      <c r="A45" t="s">
        <v>48</v>
      </c>
      <c r="B45" t="s">
        <v>49</v>
      </c>
      <c r="C45" s="1">
        <v>38130</v>
      </c>
      <c r="D45" s="2">
        <v>0.4444444444444444</v>
      </c>
      <c r="E45" s="4">
        <v>10</v>
      </c>
      <c r="F45" t="s">
        <v>59</v>
      </c>
      <c r="G45">
        <v>10</v>
      </c>
      <c r="H45" t="s">
        <v>51</v>
      </c>
      <c r="I45">
        <v>1</v>
      </c>
      <c r="J45">
        <v>2</v>
      </c>
      <c r="K45" s="2">
        <v>0.21875</v>
      </c>
      <c r="L45" s="2">
        <v>0.46875</v>
      </c>
      <c r="M45" t="s">
        <v>189</v>
      </c>
      <c r="N45">
        <v>35</v>
      </c>
      <c r="O45" s="3">
        <v>1</v>
      </c>
      <c r="P45" s="3">
        <v>15</v>
      </c>
      <c r="Q45" s="3">
        <v>6.7</v>
      </c>
      <c r="R45" s="3">
        <v>8.6</v>
      </c>
      <c r="S45" s="3">
        <v>9</v>
      </c>
    </row>
    <row r="46" spans="1:19" ht="12.75">
      <c r="A46" t="s">
        <v>48</v>
      </c>
      <c r="B46" t="s">
        <v>49</v>
      </c>
      <c r="C46" s="1">
        <v>38157</v>
      </c>
      <c r="D46" s="2">
        <v>0.3854166666666667</v>
      </c>
      <c r="E46" s="4">
        <v>14</v>
      </c>
      <c r="F46" t="s">
        <v>27</v>
      </c>
      <c r="G46">
        <v>6</v>
      </c>
      <c r="H46" t="s">
        <v>51</v>
      </c>
      <c r="I46">
        <v>0.1</v>
      </c>
      <c r="J46">
        <v>1</v>
      </c>
      <c r="K46" s="5">
        <v>0.14583333333333334</v>
      </c>
      <c r="L46" s="2">
        <v>0.3958333333333333</v>
      </c>
      <c r="M46" t="s">
        <v>189</v>
      </c>
      <c r="N46">
        <v>20</v>
      </c>
      <c r="O46" s="3">
        <v>1</v>
      </c>
      <c r="P46" s="3">
        <v>21</v>
      </c>
      <c r="Q46" s="3">
        <v>6.7</v>
      </c>
      <c r="R46" s="3">
        <v>7</v>
      </c>
      <c r="S46" s="3">
        <v>6.8</v>
      </c>
    </row>
    <row r="47" spans="1:19" ht="12.75">
      <c r="A47" t="s">
        <v>48</v>
      </c>
      <c r="B47" t="s">
        <v>49</v>
      </c>
      <c r="C47" s="1">
        <v>38184</v>
      </c>
      <c r="D47" s="2">
        <v>0.5833333333333334</v>
      </c>
      <c r="E47" s="4">
        <v>25</v>
      </c>
      <c r="F47" t="s">
        <v>31</v>
      </c>
      <c r="G47">
        <v>5</v>
      </c>
      <c r="H47" t="s">
        <v>32</v>
      </c>
      <c r="I47">
        <v>0.1</v>
      </c>
      <c r="J47">
        <v>1</v>
      </c>
      <c r="K47" s="2">
        <v>0.5833333333333334</v>
      </c>
      <c r="L47" s="2">
        <v>0.8333333333333334</v>
      </c>
      <c r="M47" t="s">
        <v>191</v>
      </c>
      <c r="N47">
        <v>20</v>
      </c>
      <c r="P47" s="3">
        <v>22.5</v>
      </c>
      <c r="Q47" s="3">
        <v>6.8</v>
      </c>
      <c r="R47" s="3">
        <v>6.6</v>
      </c>
      <c r="S47" s="3">
        <v>6.9</v>
      </c>
    </row>
    <row r="48" spans="1:19" ht="12.75">
      <c r="A48" t="s">
        <v>48</v>
      </c>
      <c r="B48" t="s">
        <v>49</v>
      </c>
      <c r="C48" s="1">
        <v>38214</v>
      </c>
      <c r="D48" s="2">
        <v>0.37847222222222227</v>
      </c>
      <c r="E48" s="4">
        <v>19</v>
      </c>
      <c r="F48" t="s">
        <v>27</v>
      </c>
      <c r="G48">
        <v>5</v>
      </c>
      <c r="H48" t="s">
        <v>51</v>
      </c>
      <c r="I48">
        <v>0.1</v>
      </c>
      <c r="J48">
        <v>1</v>
      </c>
      <c r="K48" s="2">
        <v>0.625</v>
      </c>
      <c r="L48" s="2">
        <v>0.4166666666666667</v>
      </c>
      <c r="M48" t="s">
        <v>188</v>
      </c>
      <c r="N48">
        <v>40</v>
      </c>
      <c r="O48" s="3">
        <v>1</v>
      </c>
      <c r="P48" s="3">
        <v>22</v>
      </c>
      <c r="Q48" s="3">
        <v>6.75</v>
      </c>
      <c r="R48" s="3">
        <v>7</v>
      </c>
      <c r="S48" s="3">
        <v>7.4</v>
      </c>
    </row>
    <row r="49" spans="1:19" ht="12.75">
      <c r="A49" t="s">
        <v>48</v>
      </c>
      <c r="B49" t="s">
        <v>49</v>
      </c>
      <c r="C49" s="1">
        <v>38249</v>
      </c>
      <c r="D49" s="2">
        <v>0.3277777777777778</v>
      </c>
      <c r="E49" s="4">
        <v>11</v>
      </c>
      <c r="F49" t="s">
        <v>57</v>
      </c>
      <c r="G49">
        <v>10</v>
      </c>
      <c r="H49" t="s">
        <v>28</v>
      </c>
      <c r="I49">
        <v>1</v>
      </c>
      <c r="J49">
        <v>1</v>
      </c>
      <c r="K49" s="2">
        <v>0.24097222222222223</v>
      </c>
      <c r="L49" s="2">
        <v>0.4909722222222222</v>
      </c>
      <c r="M49" t="s">
        <v>192</v>
      </c>
      <c r="N49">
        <v>20</v>
      </c>
      <c r="P49" s="3">
        <v>17</v>
      </c>
      <c r="Q49" s="3">
        <v>7.7</v>
      </c>
      <c r="R49" s="3">
        <v>7.4</v>
      </c>
      <c r="S49" s="3">
        <v>7.5</v>
      </c>
    </row>
    <row r="50" spans="1:22" ht="12.75">
      <c r="A50" t="s">
        <v>48</v>
      </c>
      <c r="B50" t="s">
        <v>49</v>
      </c>
      <c r="C50" s="1">
        <v>38276</v>
      </c>
      <c r="D50" s="2">
        <v>0.5833333333333334</v>
      </c>
      <c r="E50" s="4">
        <v>20</v>
      </c>
      <c r="F50" t="s">
        <v>86</v>
      </c>
      <c r="G50">
        <v>5</v>
      </c>
      <c r="H50" t="s">
        <v>32</v>
      </c>
      <c r="I50">
        <v>1</v>
      </c>
      <c r="J50">
        <v>1</v>
      </c>
      <c r="K50" s="2">
        <v>0.6666666666666666</v>
      </c>
      <c r="L50" s="2">
        <v>0.4166666666666667</v>
      </c>
      <c r="M50" t="s">
        <v>182</v>
      </c>
      <c r="N50">
        <v>20</v>
      </c>
      <c r="O50" s="3">
        <v>1</v>
      </c>
      <c r="P50" s="3">
        <v>15</v>
      </c>
      <c r="Q50" s="3">
        <v>6.7</v>
      </c>
      <c r="R50" s="3">
        <v>9.6</v>
      </c>
      <c r="S50" s="3">
        <v>9.4</v>
      </c>
      <c r="V50" t="s">
        <v>99</v>
      </c>
    </row>
    <row r="51" spans="1:19" ht="12.75">
      <c r="A51" t="s">
        <v>48</v>
      </c>
      <c r="B51" t="s">
        <v>49</v>
      </c>
      <c r="C51" s="1">
        <v>38459</v>
      </c>
      <c r="D51" s="2">
        <v>0.40625</v>
      </c>
      <c r="E51" s="4">
        <v>15</v>
      </c>
      <c r="F51" t="s">
        <v>37</v>
      </c>
      <c r="G51">
        <v>6</v>
      </c>
      <c r="H51" t="s">
        <v>28</v>
      </c>
      <c r="I51">
        <v>0</v>
      </c>
      <c r="J51">
        <v>3</v>
      </c>
      <c r="K51" s="2">
        <v>0.08819444444444445</v>
      </c>
      <c r="L51" s="2">
        <v>0.33819444444444446</v>
      </c>
      <c r="M51" t="s">
        <v>188</v>
      </c>
      <c r="N51">
        <v>25</v>
      </c>
      <c r="P51" s="3">
        <v>7.5</v>
      </c>
      <c r="Q51" s="3">
        <v>6.75</v>
      </c>
      <c r="R51" s="3">
        <v>12</v>
      </c>
      <c r="S51" s="3">
        <v>12</v>
      </c>
    </row>
    <row r="52" spans="1:19" ht="12.75">
      <c r="A52" t="s">
        <v>50</v>
      </c>
      <c r="B52" t="s">
        <v>49</v>
      </c>
      <c r="C52" s="1">
        <v>38094</v>
      </c>
      <c r="D52" s="2">
        <v>0.4583333333333333</v>
      </c>
      <c r="E52" s="4">
        <v>12</v>
      </c>
      <c r="F52" t="s">
        <v>37</v>
      </c>
      <c r="G52">
        <v>6</v>
      </c>
      <c r="H52" t="s">
        <v>28</v>
      </c>
      <c r="I52">
        <v>0</v>
      </c>
      <c r="J52">
        <v>3</v>
      </c>
      <c r="K52" s="2">
        <v>0.08819444444444445</v>
      </c>
      <c r="L52" s="2">
        <v>0.33819444444444446</v>
      </c>
      <c r="M52" t="s">
        <v>190</v>
      </c>
      <c r="N52">
        <v>5</v>
      </c>
      <c r="O52" s="3">
        <v>1</v>
      </c>
      <c r="P52" s="3">
        <v>7.5</v>
      </c>
      <c r="Q52" s="3">
        <v>6.75</v>
      </c>
      <c r="R52" s="3">
        <v>12.6</v>
      </c>
      <c r="S52" s="3">
        <v>12.6</v>
      </c>
    </row>
    <row r="53" spans="1:19" ht="12.75">
      <c r="A53" t="s">
        <v>50</v>
      </c>
      <c r="B53" t="s">
        <v>49</v>
      </c>
      <c r="C53" s="1">
        <v>38130</v>
      </c>
      <c r="D53" s="2">
        <v>0.4930555555555556</v>
      </c>
      <c r="E53" s="4">
        <v>11</v>
      </c>
      <c r="F53" t="s">
        <v>59</v>
      </c>
      <c r="G53">
        <v>10</v>
      </c>
      <c r="H53" t="s">
        <v>51</v>
      </c>
      <c r="I53">
        <v>1</v>
      </c>
      <c r="J53">
        <v>2</v>
      </c>
      <c r="K53" s="2">
        <v>0.21875</v>
      </c>
      <c r="L53" s="2">
        <v>0.46875</v>
      </c>
      <c r="M53" t="s">
        <v>189</v>
      </c>
      <c r="N53">
        <v>8</v>
      </c>
      <c r="O53" s="3">
        <v>1</v>
      </c>
      <c r="P53" s="3">
        <v>13</v>
      </c>
      <c r="Q53" s="3">
        <v>6.8</v>
      </c>
      <c r="R53" s="3">
        <v>10.6</v>
      </c>
      <c r="S53" s="3">
        <v>11</v>
      </c>
    </row>
    <row r="54" spans="1:22" ht="12.75">
      <c r="A54" t="s">
        <v>50</v>
      </c>
      <c r="B54" t="s">
        <v>49</v>
      </c>
      <c r="C54" s="1">
        <v>38157</v>
      </c>
      <c r="D54" s="2">
        <v>0.4479166666666667</v>
      </c>
      <c r="E54" s="4">
        <v>16</v>
      </c>
      <c r="F54" t="s">
        <v>27</v>
      </c>
      <c r="G54">
        <v>6</v>
      </c>
      <c r="H54" t="s">
        <v>51</v>
      </c>
      <c r="I54">
        <v>0.1</v>
      </c>
      <c r="J54">
        <v>1</v>
      </c>
      <c r="K54" s="2">
        <v>0.14583333333333334</v>
      </c>
      <c r="L54" s="2">
        <v>0.3958333333333333</v>
      </c>
      <c r="N54">
        <v>2.5</v>
      </c>
      <c r="O54" s="3">
        <v>1</v>
      </c>
      <c r="P54" s="3">
        <v>17</v>
      </c>
      <c r="Q54" s="3">
        <v>7</v>
      </c>
      <c r="R54" s="3">
        <v>8.8</v>
      </c>
      <c r="S54" s="3">
        <v>8.8</v>
      </c>
      <c r="V54" t="s">
        <v>97</v>
      </c>
    </row>
    <row r="55" spans="1:19" ht="12.75">
      <c r="A55" t="s">
        <v>50</v>
      </c>
      <c r="B55" t="s">
        <v>49</v>
      </c>
      <c r="C55" s="1">
        <v>38184</v>
      </c>
      <c r="D55" s="2">
        <v>0.625</v>
      </c>
      <c r="E55" s="4">
        <v>25</v>
      </c>
      <c r="F55" t="s">
        <v>31</v>
      </c>
      <c r="G55">
        <v>5</v>
      </c>
      <c r="H55" t="s">
        <v>32</v>
      </c>
      <c r="I55">
        <v>0.1</v>
      </c>
      <c r="J55">
        <v>1</v>
      </c>
      <c r="K55" s="2">
        <v>0.5833333333333334</v>
      </c>
      <c r="L55" s="2">
        <v>0.8333333333333334</v>
      </c>
      <c r="M55" t="s">
        <v>192</v>
      </c>
      <c r="N55">
        <v>5</v>
      </c>
      <c r="O55" s="3">
        <v>1</v>
      </c>
      <c r="P55" s="3">
        <v>23</v>
      </c>
      <c r="Q55" s="3">
        <v>7.2</v>
      </c>
      <c r="R55" s="3">
        <v>9.2</v>
      </c>
      <c r="S55" s="3">
        <v>8.6</v>
      </c>
    </row>
    <row r="56" spans="1:19" ht="12.75">
      <c r="A56" t="s">
        <v>50</v>
      </c>
      <c r="B56" t="s">
        <v>49</v>
      </c>
      <c r="C56" s="1">
        <v>38214</v>
      </c>
      <c r="D56" s="2">
        <v>0.4236111111111111</v>
      </c>
      <c r="E56" s="4">
        <v>18</v>
      </c>
      <c r="F56" t="s">
        <v>27</v>
      </c>
      <c r="G56">
        <v>5</v>
      </c>
      <c r="H56" t="s">
        <v>51</v>
      </c>
      <c r="I56">
        <v>0.1</v>
      </c>
      <c r="J56">
        <v>1</v>
      </c>
      <c r="K56" s="2">
        <v>0.625</v>
      </c>
      <c r="L56" s="2">
        <v>0.4166666666666667</v>
      </c>
      <c r="M56" t="s">
        <v>188</v>
      </c>
      <c r="N56">
        <v>3</v>
      </c>
      <c r="O56" s="3">
        <v>1</v>
      </c>
      <c r="P56" s="3">
        <v>22</v>
      </c>
      <c r="Q56" s="3">
        <v>7</v>
      </c>
      <c r="R56" s="3">
        <v>8.7</v>
      </c>
      <c r="S56" s="3">
        <v>8.6</v>
      </c>
    </row>
    <row r="57" spans="1:19" ht="12.75">
      <c r="A57" t="s">
        <v>50</v>
      </c>
      <c r="B57" t="s">
        <v>49</v>
      </c>
      <c r="C57" s="1">
        <v>38249</v>
      </c>
      <c r="D57" s="2">
        <v>0.37152777777777773</v>
      </c>
      <c r="E57" s="4">
        <v>10</v>
      </c>
      <c r="F57" t="s">
        <v>57</v>
      </c>
      <c r="G57">
        <v>10</v>
      </c>
      <c r="H57" t="s">
        <v>28</v>
      </c>
      <c r="I57">
        <v>1</v>
      </c>
      <c r="J57">
        <v>1</v>
      </c>
      <c r="K57" s="2">
        <v>0.24097222222222223</v>
      </c>
      <c r="L57" s="2">
        <v>0.4909722222222222</v>
      </c>
      <c r="M57" t="s">
        <v>192</v>
      </c>
      <c r="N57">
        <v>2.5</v>
      </c>
      <c r="O57" s="3">
        <v>1</v>
      </c>
      <c r="P57" s="3">
        <v>13</v>
      </c>
      <c r="Q57" s="3">
        <v>7.7</v>
      </c>
      <c r="R57" s="3">
        <v>10</v>
      </c>
      <c r="S57" s="3">
        <v>10</v>
      </c>
    </row>
    <row r="58" spans="1:19" ht="12.75">
      <c r="A58" t="s">
        <v>50</v>
      </c>
      <c r="B58" t="s">
        <v>49</v>
      </c>
      <c r="C58" s="1">
        <v>38277</v>
      </c>
      <c r="D58" s="2">
        <v>0.5416666666666666</v>
      </c>
      <c r="E58" s="4">
        <v>15</v>
      </c>
      <c r="F58" t="s">
        <v>86</v>
      </c>
      <c r="G58">
        <v>8</v>
      </c>
      <c r="H58" t="s">
        <v>32</v>
      </c>
      <c r="I58">
        <v>0</v>
      </c>
      <c r="J58">
        <v>2</v>
      </c>
      <c r="K58" s="2">
        <v>0.7013888888888888</v>
      </c>
      <c r="L58" s="2">
        <v>0.4513888888888889</v>
      </c>
      <c r="M58" t="s">
        <v>188</v>
      </c>
      <c r="N58">
        <v>3</v>
      </c>
      <c r="P58" s="3">
        <v>14</v>
      </c>
      <c r="Q58" s="3">
        <v>7</v>
      </c>
      <c r="R58" s="3">
        <v>10.6</v>
      </c>
      <c r="S58" s="3">
        <v>11.1</v>
      </c>
    </row>
    <row r="59" spans="1:20" ht="12.75">
      <c r="A59" t="s">
        <v>24</v>
      </c>
      <c r="B59" t="s">
        <v>29</v>
      </c>
      <c r="C59" s="1">
        <v>38094</v>
      </c>
      <c r="D59" s="2">
        <v>0.638888888888889</v>
      </c>
      <c r="E59" s="4" t="s">
        <v>33</v>
      </c>
      <c r="F59" t="s">
        <v>27</v>
      </c>
      <c r="G59">
        <v>8</v>
      </c>
      <c r="H59" t="s">
        <v>34</v>
      </c>
      <c r="I59">
        <v>0</v>
      </c>
      <c r="J59">
        <v>2</v>
      </c>
      <c r="K59" s="2">
        <v>0.6055555555555555</v>
      </c>
      <c r="L59" s="2">
        <v>0.9069444444444444</v>
      </c>
      <c r="M59" t="s">
        <v>192</v>
      </c>
      <c r="N59">
        <v>10</v>
      </c>
      <c r="P59" s="3">
        <v>7</v>
      </c>
      <c r="Q59" s="3">
        <v>6.5</v>
      </c>
      <c r="R59" s="3">
        <v>11.4</v>
      </c>
      <c r="S59" s="3">
        <v>12.2</v>
      </c>
      <c r="T59">
        <v>12.2</v>
      </c>
    </row>
    <row r="60" spans="1:19" ht="12.75">
      <c r="A60" t="s">
        <v>24</v>
      </c>
      <c r="B60" t="s">
        <v>29</v>
      </c>
      <c r="C60" s="1">
        <v>38123</v>
      </c>
      <c r="D60" s="2">
        <v>0.4618055555555556</v>
      </c>
      <c r="E60" s="4">
        <v>12</v>
      </c>
      <c r="F60" t="s">
        <v>57</v>
      </c>
      <c r="G60">
        <v>3</v>
      </c>
      <c r="H60" t="s">
        <v>51</v>
      </c>
      <c r="I60">
        <v>0.25</v>
      </c>
      <c r="J60">
        <v>1</v>
      </c>
      <c r="K60" s="2">
        <v>0.5909722222222222</v>
      </c>
      <c r="L60" s="2">
        <v>0.37847222222222227</v>
      </c>
      <c r="M60" t="s">
        <v>193</v>
      </c>
      <c r="N60">
        <v>5</v>
      </c>
      <c r="P60" s="3">
        <v>16</v>
      </c>
      <c r="Q60" s="3">
        <v>7</v>
      </c>
      <c r="R60" s="3">
        <v>8.8</v>
      </c>
      <c r="S60" s="3">
        <v>9</v>
      </c>
    </row>
    <row r="61" spans="1:22" ht="12.75">
      <c r="A61" t="s">
        <v>24</v>
      </c>
      <c r="B61" t="s">
        <v>29</v>
      </c>
      <c r="C61" s="1">
        <v>38158</v>
      </c>
      <c r="D61" s="2">
        <v>0.4861111111111111</v>
      </c>
      <c r="E61" s="4">
        <v>16</v>
      </c>
      <c r="F61" t="s">
        <v>63</v>
      </c>
      <c r="G61">
        <v>4</v>
      </c>
      <c r="H61" t="s">
        <v>28</v>
      </c>
      <c r="I61">
        <v>0.3</v>
      </c>
      <c r="J61">
        <v>1</v>
      </c>
      <c r="K61" s="2">
        <v>0.7118055555555555</v>
      </c>
      <c r="L61" s="2">
        <v>0.5284722222222222</v>
      </c>
      <c r="M61" t="s">
        <v>189</v>
      </c>
      <c r="N61">
        <v>5</v>
      </c>
      <c r="P61" s="3">
        <v>19.5</v>
      </c>
      <c r="Q61" s="3">
        <v>7</v>
      </c>
      <c r="R61" s="3">
        <v>8.2</v>
      </c>
      <c r="S61" s="3">
        <v>8.3</v>
      </c>
      <c r="V61" t="s">
        <v>93</v>
      </c>
    </row>
    <row r="62" spans="1:19" ht="12.75">
      <c r="A62" t="s">
        <v>24</v>
      </c>
      <c r="B62" t="s">
        <v>29</v>
      </c>
      <c r="C62" s="1">
        <v>38187</v>
      </c>
      <c r="D62" s="2">
        <v>0.4444444444444444</v>
      </c>
      <c r="E62" s="4">
        <v>21</v>
      </c>
      <c r="F62" t="s">
        <v>57</v>
      </c>
      <c r="G62">
        <v>2</v>
      </c>
      <c r="H62" t="s">
        <v>51</v>
      </c>
      <c r="I62">
        <v>0.1</v>
      </c>
      <c r="J62">
        <v>1</v>
      </c>
      <c r="K62" s="2">
        <v>0.19722222222222222</v>
      </c>
      <c r="L62" s="2">
        <v>0.5104166666666666</v>
      </c>
      <c r="M62" t="s">
        <v>190</v>
      </c>
      <c r="N62">
        <v>0</v>
      </c>
      <c r="P62" s="3">
        <v>23</v>
      </c>
      <c r="Q62" s="3">
        <v>7.5</v>
      </c>
      <c r="R62" s="3">
        <v>7.7</v>
      </c>
      <c r="S62" s="3">
        <v>8.2</v>
      </c>
    </row>
    <row r="63" spans="1:19" ht="12.75">
      <c r="A63" t="s">
        <v>24</v>
      </c>
      <c r="B63" t="s">
        <v>29</v>
      </c>
      <c r="C63" s="1">
        <v>38215</v>
      </c>
      <c r="D63" s="2">
        <v>0.46597222222222223</v>
      </c>
      <c r="E63" s="4">
        <v>23</v>
      </c>
      <c r="G63">
        <v>1</v>
      </c>
      <c r="H63" t="s">
        <v>32</v>
      </c>
      <c r="I63">
        <v>0.2</v>
      </c>
      <c r="J63">
        <v>1</v>
      </c>
      <c r="K63" s="2">
        <v>0.15625</v>
      </c>
      <c r="L63" s="2">
        <v>0.46527777777777773</v>
      </c>
      <c r="M63" t="s">
        <v>188</v>
      </c>
      <c r="N63">
        <v>5</v>
      </c>
      <c r="P63" s="3">
        <v>22</v>
      </c>
      <c r="Q63" s="3">
        <v>7</v>
      </c>
      <c r="R63" s="3">
        <v>8.2</v>
      </c>
      <c r="S63" s="3">
        <v>8.9</v>
      </c>
    </row>
    <row r="64" spans="1:19" ht="12.75">
      <c r="A64" t="s">
        <v>24</v>
      </c>
      <c r="B64" t="s">
        <v>29</v>
      </c>
      <c r="C64" s="1">
        <v>38250</v>
      </c>
      <c r="D64" s="2">
        <v>0.47222222222222227</v>
      </c>
      <c r="E64" s="4" t="s">
        <v>33</v>
      </c>
      <c r="G64">
        <v>3</v>
      </c>
      <c r="H64" t="s">
        <v>28</v>
      </c>
      <c r="I64">
        <v>0</v>
      </c>
      <c r="J64">
        <v>2</v>
      </c>
      <c r="K64" s="2">
        <v>0.31319444444444444</v>
      </c>
      <c r="L64" s="2">
        <v>0.6090277777777778</v>
      </c>
      <c r="M64" t="s">
        <v>190</v>
      </c>
      <c r="N64">
        <v>0</v>
      </c>
      <c r="P64" s="3">
        <v>17.5</v>
      </c>
      <c r="Q64" s="3">
        <v>7</v>
      </c>
      <c r="R64" s="3">
        <v>9.3</v>
      </c>
      <c r="S64" s="3">
        <v>8.8</v>
      </c>
    </row>
    <row r="65" spans="1:19" ht="12.75">
      <c r="A65" t="s">
        <v>24</v>
      </c>
      <c r="B65" t="s">
        <v>29</v>
      </c>
      <c r="C65" s="1">
        <v>38277</v>
      </c>
      <c r="D65" s="2">
        <v>0.6284722222222222</v>
      </c>
      <c r="E65" s="4">
        <v>14</v>
      </c>
      <c r="F65" t="s">
        <v>63</v>
      </c>
      <c r="G65">
        <v>5</v>
      </c>
      <c r="H65" t="s">
        <v>34</v>
      </c>
      <c r="I65">
        <v>0</v>
      </c>
      <c r="J65">
        <v>1</v>
      </c>
      <c r="K65" s="2">
        <v>0.6923611111111111</v>
      </c>
      <c r="L65" s="2">
        <v>0.44166666666666665</v>
      </c>
      <c r="M65" t="s">
        <v>193</v>
      </c>
      <c r="N65">
        <v>5</v>
      </c>
      <c r="P65" s="3">
        <v>13.8</v>
      </c>
      <c r="Q65" s="3">
        <v>7</v>
      </c>
      <c r="R65" s="3">
        <v>10.4</v>
      </c>
      <c r="S65" s="3">
        <v>10.4</v>
      </c>
    </row>
    <row r="66" spans="1:27" ht="12.75">
      <c r="A66" t="s">
        <v>102</v>
      </c>
      <c r="B66" t="s">
        <v>103</v>
      </c>
      <c r="C66" s="1">
        <v>38159</v>
      </c>
      <c r="D66" s="2">
        <v>0.7951388888888888</v>
      </c>
      <c r="E66">
        <v>22</v>
      </c>
      <c r="F66" t="s">
        <v>104</v>
      </c>
      <c r="G66" s="8" t="s">
        <v>105</v>
      </c>
      <c r="H66" t="s">
        <v>106</v>
      </c>
      <c r="I66" t="s">
        <v>107</v>
      </c>
      <c r="J66">
        <v>2</v>
      </c>
      <c r="N66">
        <v>0.5</v>
      </c>
      <c r="O66"/>
      <c r="P66">
        <v>21</v>
      </c>
      <c r="Q66">
        <v>7.25</v>
      </c>
      <c r="R66">
        <v>6.2</v>
      </c>
      <c r="S66">
        <v>6.6</v>
      </c>
      <c r="T66">
        <v>6.9</v>
      </c>
      <c r="U66" s="3">
        <f>AVERAGE(S66:T66)</f>
        <v>6.75</v>
      </c>
      <c r="Z66" t="s">
        <v>108</v>
      </c>
      <c r="AA66" t="s">
        <v>109</v>
      </c>
    </row>
    <row r="67" spans="1:27" ht="12.75">
      <c r="A67" t="s">
        <v>102</v>
      </c>
      <c r="B67" t="s">
        <v>103</v>
      </c>
      <c r="C67" s="1">
        <v>38215</v>
      </c>
      <c r="D67" s="9">
        <v>0.6597222222222222</v>
      </c>
      <c r="E67">
        <v>23</v>
      </c>
      <c r="F67" t="s">
        <v>31</v>
      </c>
      <c r="G67" t="s">
        <v>110</v>
      </c>
      <c r="H67" t="s">
        <v>34</v>
      </c>
      <c r="I67" t="s">
        <v>111</v>
      </c>
      <c r="J67" t="s">
        <v>112</v>
      </c>
      <c r="N67" t="s">
        <v>115</v>
      </c>
      <c r="O67"/>
      <c r="P67">
        <v>20.5</v>
      </c>
      <c r="Q67">
        <v>6.75</v>
      </c>
      <c r="R67">
        <v>7.4</v>
      </c>
      <c r="S67">
        <v>9</v>
      </c>
      <c r="T67">
        <v>7.9</v>
      </c>
      <c r="U67" s="3">
        <f>AVERAGE(R67,T67)</f>
        <v>7.65</v>
      </c>
      <c r="Z67" t="s">
        <v>113</v>
      </c>
      <c r="AA67" t="s">
        <v>114</v>
      </c>
    </row>
    <row r="68" spans="1:27" ht="12.75">
      <c r="A68" t="s">
        <v>102</v>
      </c>
      <c r="B68" t="s">
        <v>116</v>
      </c>
      <c r="C68" s="1">
        <v>38252</v>
      </c>
      <c r="D68" s="2">
        <v>0.6736111111111112</v>
      </c>
      <c r="E68">
        <v>22.5</v>
      </c>
      <c r="F68" t="s">
        <v>104</v>
      </c>
      <c r="G68" t="s">
        <v>117</v>
      </c>
      <c r="H68" t="s">
        <v>28</v>
      </c>
      <c r="I68" t="s">
        <v>107</v>
      </c>
      <c r="J68" t="s">
        <v>118</v>
      </c>
      <c r="N68" t="s">
        <v>121</v>
      </c>
      <c r="O68"/>
      <c r="P68">
        <v>17</v>
      </c>
      <c r="Q68">
        <v>7</v>
      </c>
      <c r="R68">
        <v>8</v>
      </c>
      <c r="S68">
        <v>8.2</v>
      </c>
      <c r="T68">
        <v>8.1</v>
      </c>
      <c r="U68" s="3">
        <f>AVERAGE(R68:T68)</f>
        <v>8.1</v>
      </c>
      <c r="Z68" t="s">
        <v>119</v>
      </c>
      <c r="AA68" t="s">
        <v>120</v>
      </c>
    </row>
    <row r="69" spans="1:27" ht="12.75">
      <c r="A69" t="s">
        <v>102</v>
      </c>
      <c r="B69" t="s">
        <v>103</v>
      </c>
      <c r="C69" s="1">
        <v>38278</v>
      </c>
      <c r="D69" s="2">
        <v>0.6979166666666666</v>
      </c>
      <c r="E69">
        <v>13.5</v>
      </c>
      <c r="F69" t="s">
        <v>122</v>
      </c>
      <c r="G69" t="s">
        <v>122</v>
      </c>
      <c r="H69" t="s">
        <v>106</v>
      </c>
      <c r="I69" t="s">
        <v>107</v>
      </c>
      <c r="J69">
        <v>5</v>
      </c>
      <c r="N69">
        <v>4</v>
      </c>
      <c r="O69"/>
      <c r="P69">
        <v>12.5</v>
      </c>
      <c r="Q69">
        <v>6.75</v>
      </c>
      <c r="R69">
        <v>10</v>
      </c>
      <c r="S69">
        <v>9.8</v>
      </c>
      <c r="U69" s="3">
        <f>AVERAGE(R69:S69)</f>
        <v>9.9</v>
      </c>
      <c r="AA69" t="s">
        <v>123</v>
      </c>
    </row>
    <row r="70" spans="1:26" ht="12.75">
      <c r="A70" t="s">
        <v>133</v>
      </c>
      <c r="B70" t="s">
        <v>125</v>
      </c>
      <c r="C70" s="1">
        <v>38095</v>
      </c>
      <c r="D70" s="2">
        <v>0.5819444444444445</v>
      </c>
      <c r="E70">
        <v>19.5</v>
      </c>
      <c r="F70" t="s">
        <v>134</v>
      </c>
      <c r="G70" s="8" t="s">
        <v>135</v>
      </c>
      <c r="H70" t="s">
        <v>28</v>
      </c>
      <c r="I70" t="s">
        <v>107</v>
      </c>
      <c r="J70" t="s">
        <v>136</v>
      </c>
      <c r="N70">
        <v>2.5</v>
      </c>
      <c r="O70"/>
      <c r="P70">
        <v>7</v>
      </c>
      <c r="Q70">
        <v>6.8</v>
      </c>
      <c r="R70">
        <v>11.5</v>
      </c>
      <c r="S70">
        <v>11.6</v>
      </c>
      <c r="U70" s="3">
        <f>AVERAGE(R70:S70)</f>
        <v>11.55</v>
      </c>
      <c r="Z70" t="s">
        <v>195</v>
      </c>
    </row>
    <row r="71" spans="1:26" ht="12.75">
      <c r="A71" t="s">
        <v>133</v>
      </c>
      <c r="B71" t="s">
        <v>125</v>
      </c>
      <c r="C71" s="1">
        <v>38131</v>
      </c>
      <c r="D71" s="2">
        <v>0.7083333333333334</v>
      </c>
      <c r="E71">
        <v>17</v>
      </c>
      <c r="F71" t="s">
        <v>134</v>
      </c>
      <c r="G71" t="s">
        <v>137</v>
      </c>
      <c r="H71" t="s">
        <v>138</v>
      </c>
      <c r="I71" t="s">
        <v>139</v>
      </c>
      <c r="J71" t="s">
        <v>128</v>
      </c>
      <c r="N71">
        <v>7.5</v>
      </c>
      <c r="O71"/>
      <c r="P71">
        <v>12</v>
      </c>
      <c r="Q71">
        <v>6.7</v>
      </c>
      <c r="R71">
        <v>8.6</v>
      </c>
      <c r="S71">
        <v>8.4</v>
      </c>
      <c r="U71" s="3">
        <f>AVERAGE(R71:S71)</f>
        <v>8.5</v>
      </c>
      <c r="W71" t="s">
        <v>141</v>
      </c>
      <c r="X71" t="s">
        <v>142</v>
      </c>
      <c r="Y71" t="s">
        <v>143</v>
      </c>
      <c r="Z71" t="s">
        <v>196</v>
      </c>
    </row>
    <row r="72" spans="1:21" ht="12.75">
      <c r="A72" t="s">
        <v>133</v>
      </c>
      <c r="B72" t="s">
        <v>125</v>
      </c>
      <c r="C72" s="1">
        <v>38159</v>
      </c>
      <c r="D72" s="2">
        <v>0.6875</v>
      </c>
      <c r="E72">
        <v>23.5</v>
      </c>
      <c r="F72" t="s">
        <v>134</v>
      </c>
      <c r="G72" t="s">
        <v>137</v>
      </c>
      <c r="O72"/>
      <c r="P72">
        <v>21.5</v>
      </c>
      <c r="Q72">
        <v>6.8</v>
      </c>
      <c r="R72">
        <v>10</v>
      </c>
      <c r="S72">
        <v>10</v>
      </c>
      <c r="U72" s="3">
        <f>AVERAGE(R72:S72)</f>
        <v>10</v>
      </c>
    </row>
    <row r="73" spans="1:26" ht="12.75">
      <c r="A73" t="s">
        <v>133</v>
      </c>
      <c r="B73" t="s">
        <v>125</v>
      </c>
      <c r="C73" s="1">
        <v>38187</v>
      </c>
      <c r="D73" s="2">
        <v>0.8125</v>
      </c>
      <c r="E73">
        <v>21.5</v>
      </c>
      <c r="F73" t="s">
        <v>104</v>
      </c>
      <c r="G73">
        <v>0</v>
      </c>
      <c r="H73" t="s">
        <v>144</v>
      </c>
      <c r="I73" t="s">
        <v>139</v>
      </c>
      <c r="J73" t="s">
        <v>145</v>
      </c>
      <c r="O73"/>
      <c r="P73">
        <v>22.5</v>
      </c>
      <c r="Q73">
        <v>6.8</v>
      </c>
      <c r="R73">
        <v>7.2</v>
      </c>
      <c r="S73">
        <v>7.2</v>
      </c>
      <c r="U73" s="3">
        <f>AVERAGE(R73:S73)</f>
        <v>7.2</v>
      </c>
      <c r="Z73" t="s">
        <v>140</v>
      </c>
    </row>
    <row r="74" spans="1:22" ht="12.75">
      <c r="A74" t="s">
        <v>133</v>
      </c>
      <c r="B74" t="s">
        <v>125</v>
      </c>
      <c r="C74" s="1">
        <v>38187</v>
      </c>
      <c r="D74" s="2">
        <v>0.8125</v>
      </c>
      <c r="E74">
        <v>21.5</v>
      </c>
      <c r="O74"/>
      <c r="P74">
        <v>22.55</v>
      </c>
      <c r="Q74">
        <v>7</v>
      </c>
      <c r="R74">
        <v>7.44</v>
      </c>
      <c r="S74">
        <v>7.27</v>
      </c>
      <c r="U74" s="3">
        <f>AVERAGE(R74:S74)</f>
        <v>7.355</v>
      </c>
      <c r="V74" t="s">
        <v>146</v>
      </c>
    </row>
    <row r="75" spans="1:26" ht="12.75">
      <c r="A75" t="s">
        <v>133</v>
      </c>
      <c r="B75" t="s">
        <v>125</v>
      </c>
      <c r="C75" s="1">
        <v>38215</v>
      </c>
      <c r="D75" s="2">
        <v>0.7638888888888888</v>
      </c>
      <c r="E75">
        <v>18.5</v>
      </c>
      <c r="G75">
        <v>0</v>
      </c>
      <c r="H75" t="s">
        <v>34</v>
      </c>
      <c r="I75" t="s">
        <v>147</v>
      </c>
      <c r="J75">
        <v>4</v>
      </c>
      <c r="N75">
        <v>5</v>
      </c>
      <c r="O75"/>
      <c r="P75">
        <v>22.5</v>
      </c>
      <c r="Q75">
        <v>6.8</v>
      </c>
      <c r="R75">
        <v>7</v>
      </c>
      <c r="S75">
        <v>7</v>
      </c>
      <c r="U75" s="3">
        <f>AVERAGE(R75:S75)</f>
        <v>7</v>
      </c>
      <c r="Z75" t="s">
        <v>140</v>
      </c>
    </row>
    <row r="76" spans="1:22" ht="12.75">
      <c r="A76" t="s">
        <v>133</v>
      </c>
      <c r="B76" t="s">
        <v>125</v>
      </c>
      <c r="C76" s="1">
        <v>38215</v>
      </c>
      <c r="D76" s="2">
        <v>0.7638888888888888</v>
      </c>
      <c r="E76"/>
      <c r="O76"/>
      <c r="P76">
        <v>23.33</v>
      </c>
      <c r="Q76">
        <v>6.65</v>
      </c>
      <c r="R76">
        <v>7.63</v>
      </c>
      <c r="S76"/>
      <c r="U76" s="3">
        <f>AVERAGE(R76:S76)</f>
        <v>7.63</v>
      </c>
      <c r="V76" t="s">
        <v>146</v>
      </c>
    </row>
    <row r="77" spans="1:26" ht="12.75">
      <c r="A77" t="s">
        <v>133</v>
      </c>
      <c r="B77" t="s">
        <v>125</v>
      </c>
      <c r="C77" s="1">
        <v>38250</v>
      </c>
      <c r="D77" s="2">
        <v>0.7083333333333334</v>
      </c>
      <c r="E77">
        <v>20.5</v>
      </c>
      <c r="F77" t="s">
        <v>59</v>
      </c>
      <c r="G77" t="s">
        <v>137</v>
      </c>
      <c r="H77" t="s">
        <v>148</v>
      </c>
      <c r="I77" t="s">
        <v>107</v>
      </c>
      <c r="J77">
        <v>2</v>
      </c>
      <c r="N77">
        <v>2.5</v>
      </c>
      <c r="O77"/>
      <c r="P77">
        <v>18</v>
      </c>
      <c r="Q77">
        <v>6.9</v>
      </c>
      <c r="R77">
        <v>8.4</v>
      </c>
      <c r="S77">
        <v>8.5</v>
      </c>
      <c r="U77" s="3">
        <f>AVERAGE(R77:S77)</f>
        <v>8.45</v>
      </c>
      <c r="Z77" t="s">
        <v>197</v>
      </c>
    </row>
    <row r="78" spans="1:26" ht="12.75">
      <c r="A78" t="s">
        <v>133</v>
      </c>
      <c r="B78" t="s">
        <v>125</v>
      </c>
      <c r="C78" s="1">
        <v>38278</v>
      </c>
      <c r="D78" s="2">
        <v>0.7527777777777778</v>
      </c>
      <c r="E78">
        <v>8.5</v>
      </c>
      <c r="F78" t="s">
        <v>59</v>
      </c>
      <c r="G78" t="s">
        <v>149</v>
      </c>
      <c r="H78" t="s">
        <v>28</v>
      </c>
      <c r="I78">
        <v>0</v>
      </c>
      <c r="J78">
        <v>2</v>
      </c>
      <c r="N78">
        <v>2.5</v>
      </c>
      <c r="O78"/>
      <c r="P78">
        <v>12.5</v>
      </c>
      <c r="Q78">
        <v>6.8</v>
      </c>
      <c r="R78">
        <v>10</v>
      </c>
      <c r="S78">
        <v>9.8</v>
      </c>
      <c r="U78" s="3">
        <f>AVERAGE(R78:S78)</f>
        <v>9.9</v>
      </c>
      <c r="Z78" t="s">
        <v>198</v>
      </c>
    </row>
    <row r="79" spans="1:22" ht="12.75">
      <c r="A79" t="s">
        <v>19</v>
      </c>
      <c r="B79" t="s">
        <v>40</v>
      </c>
      <c r="C79" s="1">
        <v>38099</v>
      </c>
      <c r="D79" s="2">
        <v>0.3888888888888889</v>
      </c>
      <c r="E79" s="4" t="s">
        <v>41</v>
      </c>
      <c r="G79">
        <v>0</v>
      </c>
      <c r="H79" t="s">
        <v>34</v>
      </c>
      <c r="I79" s="6">
        <v>0.08</v>
      </c>
      <c r="J79">
        <v>1</v>
      </c>
      <c r="K79" s="2"/>
      <c r="M79" t="s">
        <v>189</v>
      </c>
      <c r="O79" s="3">
        <v>1.05</v>
      </c>
      <c r="P79" s="3">
        <v>16</v>
      </c>
      <c r="Q79" s="3">
        <v>6.7</v>
      </c>
      <c r="R79" s="3">
        <v>8.9</v>
      </c>
      <c r="S79" s="3">
        <v>8.4</v>
      </c>
      <c r="T79">
        <v>9</v>
      </c>
      <c r="V79" t="s">
        <v>95</v>
      </c>
    </row>
    <row r="80" spans="1:19" ht="12.75">
      <c r="A80" t="s">
        <v>19</v>
      </c>
      <c r="B80" t="s">
        <v>40</v>
      </c>
      <c r="C80" s="1">
        <v>38156</v>
      </c>
      <c r="D80" s="2">
        <v>0.4375</v>
      </c>
      <c r="E80" s="4">
        <v>22</v>
      </c>
      <c r="F80" t="s">
        <v>31</v>
      </c>
      <c r="G80">
        <v>5</v>
      </c>
      <c r="H80" t="s">
        <v>32</v>
      </c>
      <c r="I80">
        <v>0</v>
      </c>
      <c r="J80">
        <v>7</v>
      </c>
      <c r="M80" t="s">
        <v>193</v>
      </c>
      <c r="O80" s="3">
        <v>0.9</v>
      </c>
      <c r="P80" s="3">
        <v>21</v>
      </c>
      <c r="Q80" s="3">
        <v>7.5</v>
      </c>
      <c r="R80" s="3">
        <v>9</v>
      </c>
      <c r="S80" s="3">
        <v>8.9</v>
      </c>
    </row>
    <row r="81" spans="1:19" ht="12.75">
      <c r="A81" t="s">
        <v>19</v>
      </c>
      <c r="B81" t="s">
        <v>40</v>
      </c>
      <c r="C81" s="1">
        <v>38186</v>
      </c>
      <c r="D81" s="2">
        <v>0.3854166666666667</v>
      </c>
      <c r="E81" s="4" t="s">
        <v>75</v>
      </c>
      <c r="F81" t="s">
        <v>59</v>
      </c>
      <c r="G81">
        <v>2</v>
      </c>
      <c r="H81" t="s">
        <v>32</v>
      </c>
      <c r="I81">
        <v>0</v>
      </c>
      <c r="J81">
        <v>1</v>
      </c>
      <c r="K81" s="2">
        <v>0.5944444444444444</v>
      </c>
      <c r="L81" s="2">
        <v>0.34027777777777773</v>
      </c>
      <c r="M81" t="s">
        <v>189</v>
      </c>
      <c r="O81" s="3">
        <v>1.05</v>
      </c>
      <c r="P81" s="3">
        <v>21.1</v>
      </c>
      <c r="Q81" s="3">
        <v>7.1</v>
      </c>
      <c r="R81" s="3">
        <v>8.5</v>
      </c>
      <c r="S81" s="3">
        <v>8.6</v>
      </c>
    </row>
    <row r="82" spans="1:20" ht="12.75">
      <c r="A82" t="s">
        <v>19</v>
      </c>
      <c r="B82" t="s">
        <v>40</v>
      </c>
      <c r="C82" s="1">
        <v>38212</v>
      </c>
      <c r="D82" s="2">
        <v>0.3819444444444444</v>
      </c>
      <c r="E82" s="4">
        <v>20</v>
      </c>
      <c r="F82" t="s">
        <v>27</v>
      </c>
      <c r="G82">
        <v>5</v>
      </c>
      <c r="H82" t="s">
        <v>32</v>
      </c>
      <c r="I82">
        <v>0.75</v>
      </c>
      <c r="J82">
        <v>1</v>
      </c>
      <c r="K82" s="2">
        <v>0.49444444444444446</v>
      </c>
      <c r="L82" s="2">
        <v>0.7388888888888889</v>
      </c>
      <c r="M82" t="s">
        <v>182</v>
      </c>
      <c r="O82" s="3">
        <v>1.3</v>
      </c>
      <c r="P82" s="3">
        <v>22</v>
      </c>
      <c r="Q82" s="3">
        <v>7.4</v>
      </c>
      <c r="R82" s="3">
        <v>7.6</v>
      </c>
      <c r="S82" s="3">
        <v>8.4</v>
      </c>
      <c r="T82">
        <v>7.5</v>
      </c>
    </row>
    <row r="83" spans="1:19" ht="12.75">
      <c r="A83" t="s">
        <v>19</v>
      </c>
      <c r="B83" t="s">
        <v>40</v>
      </c>
      <c r="C83" s="1">
        <v>38248</v>
      </c>
      <c r="D83" s="2">
        <v>0.4902777777777778</v>
      </c>
      <c r="E83" s="4" t="s">
        <v>85</v>
      </c>
      <c r="F83" t="s">
        <v>57</v>
      </c>
      <c r="G83">
        <v>15</v>
      </c>
      <c r="H83" t="s">
        <v>34</v>
      </c>
      <c r="I83">
        <v>0.75</v>
      </c>
      <c r="J83">
        <v>1</v>
      </c>
      <c r="K83" s="2">
        <v>0.6958333333333333</v>
      </c>
      <c r="L83" s="2">
        <v>0.4270833333333333</v>
      </c>
      <c r="M83" t="s">
        <v>185</v>
      </c>
      <c r="O83" s="3">
        <v>1</v>
      </c>
      <c r="P83" s="3">
        <v>16.5</v>
      </c>
      <c r="Q83" s="3">
        <v>7</v>
      </c>
      <c r="R83" s="3">
        <v>8.8</v>
      </c>
      <c r="S83" s="3">
        <v>8.9</v>
      </c>
    </row>
    <row r="84" spans="1:20" ht="12.75">
      <c r="A84" t="s">
        <v>19</v>
      </c>
      <c r="B84" t="s">
        <v>40</v>
      </c>
      <c r="C84" s="1">
        <v>38276</v>
      </c>
      <c r="D84" s="2">
        <v>0.548611111111111</v>
      </c>
      <c r="E84" s="4">
        <v>12</v>
      </c>
      <c r="F84" t="s">
        <v>31</v>
      </c>
      <c r="G84">
        <v>10</v>
      </c>
      <c r="H84" t="s">
        <v>28</v>
      </c>
      <c r="I84">
        <v>0.05</v>
      </c>
      <c r="J84">
        <v>1</v>
      </c>
      <c r="K84" s="2">
        <v>0.6381944444444444</v>
      </c>
      <c r="L84" s="2">
        <v>0.36944444444444446</v>
      </c>
      <c r="M84" t="s">
        <v>193</v>
      </c>
      <c r="O84" s="3">
        <v>1.7</v>
      </c>
      <c r="P84" s="3">
        <v>12.9</v>
      </c>
      <c r="Q84" s="3">
        <v>7.1</v>
      </c>
      <c r="R84" s="3">
        <v>9.2</v>
      </c>
      <c r="S84" s="3">
        <v>10</v>
      </c>
      <c r="T84" s="3">
        <v>10</v>
      </c>
    </row>
    <row r="85" spans="1:4" ht="12.75">
      <c r="A85" t="s">
        <v>19</v>
      </c>
      <c r="B85" t="s">
        <v>40</v>
      </c>
      <c r="C85" s="1"/>
      <c r="D85" s="2"/>
    </row>
    <row r="86" spans="1:19" ht="12.75">
      <c r="A86" t="s">
        <v>23</v>
      </c>
      <c r="B86" t="s">
        <v>88</v>
      </c>
      <c r="C86" s="1">
        <v>38095</v>
      </c>
      <c r="D86" s="2">
        <v>0.4305555555555556</v>
      </c>
      <c r="E86" s="4" t="s">
        <v>26</v>
      </c>
      <c r="F86" t="s">
        <v>27</v>
      </c>
      <c r="G86">
        <v>15</v>
      </c>
      <c r="H86" t="s">
        <v>28</v>
      </c>
      <c r="I86">
        <v>0</v>
      </c>
      <c r="J86">
        <v>4</v>
      </c>
      <c r="N86">
        <v>5</v>
      </c>
      <c r="P86" s="3">
        <v>6.3</v>
      </c>
      <c r="Q86" s="3">
        <v>6.5</v>
      </c>
      <c r="R86" s="3">
        <v>12.2</v>
      </c>
      <c r="S86" s="3">
        <v>12.4</v>
      </c>
    </row>
    <row r="87" spans="1:19" ht="12.75">
      <c r="A87" t="s">
        <v>23</v>
      </c>
      <c r="B87" t="s">
        <v>88</v>
      </c>
      <c r="C87" s="1">
        <v>38157</v>
      </c>
      <c r="D87" s="2">
        <v>0.3597222222222222</v>
      </c>
      <c r="E87" s="4" t="s">
        <v>65</v>
      </c>
      <c r="F87" t="s">
        <v>66</v>
      </c>
      <c r="G87">
        <v>5</v>
      </c>
      <c r="H87" t="s">
        <v>34</v>
      </c>
      <c r="I87">
        <v>0.1</v>
      </c>
      <c r="J87">
        <v>1</v>
      </c>
      <c r="N87">
        <v>2.5</v>
      </c>
      <c r="P87" s="3">
        <v>20</v>
      </c>
      <c r="Q87" s="3">
        <v>6.8</v>
      </c>
      <c r="R87" s="3">
        <v>9</v>
      </c>
      <c r="S87" s="3">
        <v>8.8</v>
      </c>
    </row>
    <row r="88" spans="1:19" ht="12.75">
      <c r="A88" t="s">
        <v>23</v>
      </c>
      <c r="B88" t="s">
        <v>88</v>
      </c>
      <c r="C88" s="1">
        <v>38186</v>
      </c>
      <c r="D88" s="2">
        <v>0.6493055555555556</v>
      </c>
      <c r="E88" s="4">
        <v>25</v>
      </c>
      <c r="F88" t="s">
        <v>63</v>
      </c>
      <c r="G88">
        <v>5</v>
      </c>
      <c r="H88" t="s">
        <v>32</v>
      </c>
      <c r="I88">
        <v>0</v>
      </c>
      <c r="J88">
        <v>2</v>
      </c>
      <c r="N88">
        <v>2.5</v>
      </c>
      <c r="P88" s="3">
        <v>22.9</v>
      </c>
      <c r="Q88" s="3">
        <v>6.8</v>
      </c>
      <c r="R88" s="3">
        <v>8.3</v>
      </c>
      <c r="S88" s="3">
        <v>8</v>
      </c>
    </row>
    <row r="89" spans="1:19" ht="12.75">
      <c r="A89" t="s">
        <v>23</v>
      </c>
      <c r="B89" t="s">
        <v>88</v>
      </c>
      <c r="C89" s="1">
        <v>38213</v>
      </c>
      <c r="D89" s="2">
        <v>0.71875</v>
      </c>
      <c r="E89" s="4" t="s">
        <v>77</v>
      </c>
      <c r="F89" t="s">
        <v>57</v>
      </c>
      <c r="G89">
        <v>5</v>
      </c>
      <c r="H89" t="s">
        <v>28</v>
      </c>
      <c r="I89">
        <v>0.1</v>
      </c>
      <c r="J89">
        <v>1</v>
      </c>
      <c r="N89">
        <v>10</v>
      </c>
      <c r="P89" s="3">
        <v>21.5</v>
      </c>
      <c r="Q89" s="3">
        <v>6.5</v>
      </c>
      <c r="R89" s="3">
        <v>8.3</v>
      </c>
      <c r="S89" s="3">
        <v>8.6</v>
      </c>
    </row>
    <row r="90" spans="1:19" ht="12.75">
      <c r="A90" t="s">
        <v>23</v>
      </c>
      <c r="B90" t="s">
        <v>88</v>
      </c>
      <c r="C90" s="1">
        <v>38248</v>
      </c>
      <c r="D90" s="2">
        <v>0.6458333333333334</v>
      </c>
      <c r="E90" s="4" t="s">
        <v>82</v>
      </c>
      <c r="F90" t="s">
        <v>59</v>
      </c>
      <c r="G90">
        <v>8</v>
      </c>
      <c r="H90" t="s">
        <v>62</v>
      </c>
      <c r="I90">
        <v>1</v>
      </c>
      <c r="J90">
        <v>1</v>
      </c>
      <c r="N90">
        <v>2.5</v>
      </c>
      <c r="P90" s="3">
        <v>18.7</v>
      </c>
      <c r="Q90" s="3">
        <v>6.75</v>
      </c>
      <c r="R90" s="3">
        <v>8.8</v>
      </c>
      <c r="S90" s="3">
        <v>8.8</v>
      </c>
    </row>
    <row r="91" spans="1:19" ht="12.75">
      <c r="A91" t="s">
        <v>23</v>
      </c>
      <c r="B91" t="s">
        <v>88</v>
      </c>
      <c r="C91" s="1">
        <v>38277</v>
      </c>
      <c r="D91" s="2">
        <v>0.6041666666666666</v>
      </c>
      <c r="E91" s="4">
        <v>16</v>
      </c>
      <c r="F91" t="s">
        <v>57</v>
      </c>
      <c r="G91">
        <v>15</v>
      </c>
      <c r="H91" t="s">
        <v>32</v>
      </c>
      <c r="I91">
        <v>0</v>
      </c>
      <c r="J91">
        <v>1</v>
      </c>
      <c r="K91" s="2"/>
      <c r="L91" s="2"/>
      <c r="N91">
        <v>7.5</v>
      </c>
      <c r="P91" s="3">
        <v>13.1</v>
      </c>
      <c r="Q91" s="3">
        <v>6.8</v>
      </c>
      <c r="R91" s="3">
        <v>10.4</v>
      </c>
      <c r="S91" s="3">
        <v>10.2</v>
      </c>
    </row>
    <row r="92" spans="1:4" ht="12.75">
      <c r="A92" t="s">
        <v>23</v>
      </c>
      <c r="B92" t="s">
        <v>88</v>
      </c>
      <c r="C92" s="1"/>
      <c r="D92" s="2"/>
    </row>
    <row r="93" spans="1:27" ht="12.75">
      <c r="A93" t="s">
        <v>166</v>
      </c>
      <c r="B93" t="s">
        <v>167</v>
      </c>
      <c r="C93" s="1">
        <v>38094</v>
      </c>
      <c r="D93" s="2">
        <v>0.3958333333333333</v>
      </c>
      <c r="E93">
        <v>12</v>
      </c>
      <c r="G93" t="s">
        <v>107</v>
      </c>
      <c r="H93" t="s">
        <v>106</v>
      </c>
      <c r="I93" t="s">
        <v>168</v>
      </c>
      <c r="N93">
        <v>5</v>
      </c>
      <c r="O93"/>
      <c r="P93">
        <v>5</v>
      </c>
      <c r="Q93">
        <v>6</v>
      </c>
      <c r="R93">
        <v>14.2</v>
      </c>
      <c r="S93">
        <v>14.4</v>
      </c>
      <c r="U93">
        <v>14.3</v>
      </c>
      <c r="Z93" t="s">
        <v>140</v>
      </c>
      <c r="AA93" t="s">
        <v>169</v>
      </c>
    </row>
    <row r="94" spans="1:27" ht="12.75">
      <c r="A94" t="s">
        <v>166</v>
      </c>
      <c r="B94" t="s">
        <v>167</v>
      </c>
      <c r="C94" s="1">
        <v>38156</v>
      </c>
      <c r="D94" s="2">
        <v>0.4444444444444444</v>
      </c>
      <c r="E94">
        <v>24</v>
      </c>
      <c r="F94" t="s">
        <v>27</v>
      </c>
      <c r="G94">
        <v>3</v>
      </c>
      <c r="H94" t="s">
        <v>106</v>
      </c>
      <c r="I94" t="s">
        <v>107</v>
      </c>
      <c r="J94">
        <v>5</v>
      </c>
      <c r="N94">
        <v>0</v>
      </c>
      <c r="O94"/>
      <c r="P94">
        <v>23</v>
      </c>
      <c r="Q94">
        <v>6.5</v>
      </c>
      <c r="R94">
        <v>8</v>
      </c>
      <c r="S94">
        <v>8.2</v>
      </c>
      <c r="U94">
        <v>8.1</v>
      </c>
      <c r="Z94" t="s">
        <v>119</v>
      </c>
      <c r="AA94" t="s">
        <v>172</v>
      </c>
    </row>
    <row r="95" spans="1:27" ht="12.75">
      <c r="A95" t="s">
        <v>166</v>
      </c>
      <c r="B95" t="s">
        <v>167</v>
      </c>
      <c r="C95" s="1">
        <v>38184</v>
      </c>
      <c r="D95" s="2">
        <v>0.5</v>
      </c>
      <c r="E95">
        <v>25</v>
      </c>
      <c r="F95" t="s">
        <v>31</v>
      </c>
      <c r="G95" t="s">
        <v>173</v>
      </c>
      <c r="H95" t="s">
        <v>106</v>
      </c>
      <c r="I95" t="s">
        <v>159</v>
      </c>
      <c r="J95">
        <v>1</v>
      </c>
      <c r="N95">
        <v>0</v>
      </c>
      <c r="O95"/>
      <c r="P95">
        <v>22</v>
      </c>
      <c r="Q95">
        <v>6.5</v>
      </c>
      <c r="R95">
        <v>8.6</v>
      </c>
      <c r="S95">
        <v>8.4</v>
      </c>
      <c r="U95">
        <v>8.5</v>
      </c>
      <c r="Z95" t="s">
        <v>119</v>
      </c>
      <c r="AA95" t="s">
        <v>174</v>
      </c>
    </row>
    <row r="96" spans="1:27" ht="12.75">
      <c r="A96" t="s">
        <v>166</v>
      </c>
      <c r="B96" t="s">
        <v>167</v>
      </c>
      <c r="C96" s="1">
        <v>38214</v>
      </c>
      <c r="D96" s="2">
        <v>0.3611111111111111</v>
      </c>
      <c r="E96">
        <v>18</v>
      </c>
      <c r="F96" t="s">
        <v>57</v>
      </c>
      <c r="G96" t="s">
        <v>175</v>
      </c>
      <c r="H96" t="s">
        <v>106</v>
      </c>
      <c r="I96" t="s">
        <v>159</v>
      </c>
      <c r="J96">
        <v>7</v>
      </c>
      <c r="N96">
        <v>0</v>
      </c>
      <c r="O96"/>
      <c r="P96">
        <v>21</v>
      </c>
      <c r="Q96">
        <v>6.5</v>
      </c>
      <c r="R96">
        <v>8.2</v>
      </c>
      <c r="S96">
        <v>8</v>
      </c>
      <c r="U96">
        <v>8.1</v>
      </c>
      <c r="Z96" t="s">
        <v>119</v>
      </c>
      <c r="AA96" t="s">
        <v>176</v>
      </c>
    </row>
    <row r="97" spans="1:27" ht="12.75">
      <c r="A97" t="s">
        <v>166</v>
      </c>
      <c r="B97" t="s">
        <v>167</v>
      </c>
      <c r="C97" s="1">
        <v>38247</v>
      </c>
      <c r="D97" s="2">
        <v>0.5069444444444444</v>
      </c>
      <c r="E97">
        <v>22</v>
      </c>
      <c r="F97" t="s">
        <v>104</v>
      </c>
      <c r="G97">
        <v>0</v>
      </c>
      <c r="H97" t="s">
        <v>106</v>
      </c>
      <c r="I97" t="s">
        <v>107</v>
      </c>
      <c r="J97">
        <v>5</v>
      </c>
      <c r="N97">
        <v>0</v>
      </c>
      <c r="O97"/>
      <c r="P97">
        <v>20</v>
      </c>
      <c r="Q97">
        <v>6.5</v>
      </c>
      <c r="R97">
        <v>9.2</v>
      </c>
      <c r="S97">
        <v>9.2</v>
      </c>
      <c r="U97">
        <v>9.2</v>
      </c>
      <c r="Z97" t="s">
        <v>177</v>
      </c>
      <c r="AA97" t="s">
        <v>178</v>
      </c>
    </row>
    <row r="98" spans="1:27" ht="12.75">
      <c r="A98" t="s">
        <v>166</v>
      </c>
      <c r="B98" t="s">
        <v>167</v>
      </c>
      <c r="C98" s="1">
        <v>38277</v>
      </c>
      <c r="D98" s="2">
        <v>0.4166666666666667</v>
      </c>
      <c r="E98">
        <v>12</v>
      </c>
      <c r="F98" t="s">
        <v>27</v>
      </c>
      <c r="G98" t="s">
        <v>179</v>
      </c>
      <c r="H98" t="s">
        <v>106</v>
      </c>
      <c r="I98" t="s">
        <v>107</v>
      </c>
      <c r="J98">
        <v>2</v>
      </c>
      <c r="N98">
        <v>10</v>
      </c>
      <c r="O98"/>
      <c r="P98">
        <v>13</v>
      </c>
      <c r="Q98">
        <v>6.5</v>
      </c>
      <c r="R98">
        <v>10</v>
      </c>
      <c r="S98">
        <v>10</v>
      </c>
      <c r="U98">
        <v>10</v>
      </c>
      <c r="Z98" t="s">
        <v>119</v>
      </c>
      <c r="AA98" t="s">
        <v>180</v>
      </c>
    </row>
    <row r="99" spans="1:27" ht="12.75">
      <c r="A99" t="s">
        <v>166</v>
      </c>
      <c r="B99" t="s">
        <v>167</v>
      </c>
      <c r="C99" s="1" t="s">
        <v>170</v>
      </c>
      <c r="D99" s="2">
        <v>0.4270833333333333</v>
      </c>
      <c r="E99">
        <v>24</v>
      </c>
      <c r="G99" s="8" t="s">
        <v>107</v>
      </c>
      <c r="H99" t="s">
        <v>28</v>
      </c>
      <c r="I99" t="s">
        <v>107</v>
      </c>
      <c r="J99">
        <v>6</v>
      </c>
      <c r="N99">
        <v>0</v>
      </c>
      <c r="O99"/>
      <c r="P99">
        <v>27</v>
      </c>
      <c r="Q99">
        <v>6.5</v>
      </c>
      <c r="R99">
        <v>9</v>
      </c>
      <c r="S99">
        <v>9</v>
      </c>
      <c r="U99">
        <v>9</v>
      </c>
      <c r="AA99" t="s">
        <v>171</v>
      </c>
    </row>
    <row r="100" spans="1:27" ht="12.75">
      <c r="A100" t="s">
        <v>181</v>
      </c>
      <c r="B100" t="s">
        <v>167</v>
      </c>
      <c r="C100" s="1">
        <v>38094</v>
      </c>
      <c r="D100" s="2">
        <v>0.4479166666666667</v>
      </c>
      <c r="E100">
        <v>10</v>
      </c>
      <c r="G100" t="s">
        <v>104</v>
      </c>
      <c r="H100" t="s">
        <v>106</v>
      </c>
      <c r="I100" t="s">
        <v>168</v>
      </c>
      <c r="K100">
        <v>1140</v>
      </c>
      <c r="M100" t="s">
        <v>182</v>
      </c>
      <c r="N100">
        <v>5</v>
      </c>
      <c r="O100"/>
      <c r="P100">
        <v>5</v>
      </c>
      <c r="Q100">
        <v>6.5</v>
      </c>
      <c r="R100">
        <v>14.2</v>
      </c>
      <c r="S100">
        <v>14</v>
      </c>
      <c r="U100">
        <f>AVERAGE(R100:S100)</f>
        <v>14.1</v>
      </c>
      <c r="AA100" t="s">
        <v>183</v>
      </c>
    </row>
    <row r="101" spans="1:21" ht="12.75">
      <c r="A101" t="s">
        <v>181</v>
      </c>
      <c r="B101" t="s">
        <v>167</v>
      </c>
      <c r="C101" s="1">
        <v>38156</v>
      </c>
      <c r="D101" s="2">
        <v>0.47222222222222227</v>
      </c>
      <c r="E101">
        <v>24</v>
      </c>
      <c r="F101" t="s">
        <v>27</v>
      </c>
      <c r="G101" t="s">
        <v>175</v>
      </c>
      <c r="H101" t="s">
        <v>28</v>
      </c>
      <c r="I101" t="s">
        <v>107</v>
      </c>
      <c r="J101">
        <v>5</v>
      </c>
      <c r="K101">
        <v>3.13</v>
      </c>
      <c r="M101" t="s">
        <v>185</v>
      </c>
      <c r="N101">
        <v>10</v>
      </c>
      <c r="O101"/>
      <c r="P101">
        <v>24</v>
      </c>
      <c r="Q101">
        <v>6.5</v>
      </c>
      <c r="R101">
        <v>8.4</v>
      </c>
      <c r="S101">
        <v>8.4</v>
      </c>
      <c r="U101">
        <f>AVERAGE(R101:S101)</f>
        <v>8.4</v>
      </c>
    </row>
    <row r="102" spans="1:27" ht="12.75">
      <c r="A102" t="s">
        <v>181</v>
      </c>
      <c r="B102" t="s">
        <v>167</v>
      </c>
      <c r="C102" s="1">
        <v>38184</v>
      </c>
      <c r="D102" s="2">
        <v>0.5625</v>
      </c>
      <c r="E102">
        <v>25</v>
      </c>
      <c r="F102" t="s">
        <v>27</v>
      </c>
      <c r="G102" t="s">
        <v>173</v>
      </c>
      <c r="H102" t="s">
        <v>106</v>
      </c>
      <c r="J102">
        <v>1</v>
      </c>
      <c r="N102">
        <v>0</v>
      </c>
      <c r="O102"/>
      <c r="P102">
        <v>23</v>
      </c>
      <c r="Q102">
        <v>6.5</v>
      </c>
      <c r="R102">
        <v>8.6</v>
      </c>
      <c r="S102">
        <v>8.8</v>
      </c>
      <c r="U102">
        <f>AVERAGE(R102:S102)</f>
        <v>8.7</v>
      </c>
      <c r="Z102" t="s">
        <v>186</v>
      </c>
      <c r="AA102" t="s">
        <v>187</v>
      </c>
    </row>
    <row r="103" spans="1:26" ht="12.75">
      <c r="A103" t="s">
        <v>181</v>
      </c>
      <c r="B103" t="s">
        <v>167</v>
      </c>
      <c r="C103" s="1">
        <v>38214</v>
      </c>
      <c r="D103" s="2">
        <v>0.40277777777777773</v>
      </c>
      <c r="E103">
        <v>18</v>
      </c>
      <c r="F103" t="s">
        <v>104</v>
      </c>
      <c r="G103">
        <v>0</v>
      </c>
      <c r="H103" t="s">
        <v>106</v>
      </c>
      <c r="I103" t="s">
        <v>159</v>
      </c>
      <c r="J103">
        <v>7</v>
      </c>
      <c r="K103">
        <v>11</v>
      </c>
      <c r="M103" t="s">
        <v>185</v>
      </c>
      <c r="N103">
        <v>0</v>
      </c>
      <c r="O103"/>
      <c r="P103">
        <v>21</v>
      </c>
      <c r="Q103">
        <v>6.5</v>
      </c>
      <c r="R103">
        <v>8.2</v>
      </c>
      <c r="S103">
        <v>8</v>
      </c>
      <c r="U103">
        <f>AVERAGE(R103:S103)</f>
        <v>8.1</v>
      </c>
      <c r="Z103" t="s">
        <v>140</v>
      </c>
    </row>
    <row r="104" spans="1:26" ht="12.75">
      <c r="A104" t="s">
        <v>181</v>
      </c>
      <c r="B104" t="s">
        <v>167</v>
      </c>
      <c r="C104" s="1">
        <v>38247</v>
      </c>
      <c r="D104" s="2">
        <v>0.5659722222222222</v>
      </c>
      <c r="E104">
        <v>24</v>
      </c>
      <c r="F104" t="s">
        <v>104</v>
      </c>
      <c r="G104">
        <v>0</v>
      </c>
      <c r="H104" t="s">
        <v>106</v>
      </c>
      <c r="I104" t="s">
        <v>107</v>
      </c>
      <c r="J104">
        <v>5</v>
      </c>
      <c r="N104">
        <v>0</v>
      </c>
      <c r="O104"/>
      <c r="P104">
        <v>21</v>
      </c>
      <c r="Q104">
        <v>6.5</v>
      </c>
      <c r="R104">
        <v>9.2</v>
      </c>
      <c r="S104">
        <v>9.2</v>
      </c>
      <c r="U104">
        <f>AVERAGE(R104:S104)</f>
        <v>9.2</v>
      </c>
      <c r="Z104" t="s">
        <v>140</v>
      </c>
    </row>
    <row r="105" spans="1:26" ht="12.75">
      <c r="A105" t="s">
        <v>181</v>
      </c>
      <c r="B105" t="s">
        <v>167</v>
      </c>
      <c r="C105" s="1">
        <v>38277</v>
      </c>
      <c r="D105" s="2">
        <v>0.4583333333333333</v>
      </c>
      <c r="E105">
        <v>13</v>
      </c>
      <c r="F105" t="s">
        <v>27</v>
      </c>
      <c r="G105" s="8">
        <v>38640</v>
      </c>
      <c r="H105" t="s">
        <v>106</v>
      </c>
      <c r="I105" t="s">
        <v>107</v>
      </c>
      <c r="J105">
        <v>2</v>
      </c>
      <c r="M105" t="s">
        <v>188</v>
      </c>
      <c r="N105">
        <v>10</v>
      </c>
      <c r="O105"/>
      <c r="P105">
        <v>15</v>
      </c>
      <c r="Q105">
        <v>6.5</v>
      </c>
      <c r="R105">
        <v>9.8</v>
      </c>
      <c r="S105">
        <v>9.8</v>
      </c>
      <c r="U105">
        <f>AVERAGE(R105:S105)</f>
        <v>9.8</v>
      </c>
      <c r="Z105" t="s">
        <v>119</v>
      </c>
    </row>
    <row r="106" spans="1:27" ht="12.75">
      <c r="A106" t="s">
        <v>181</v>
      </c>
      <c r="B106" t="s">
        <v>167</v>
      </c>
      <c r="C106" s="1" t="s">
        <v>170</v>
      </c>
      <c r="D106" s="2">
        <v>0.6493055555555556</v>
      </c>
      <c r="E106">
        <v>20</v>
      </c>
      <c r="F106" t="s">
        <v>37</v>
      </c>
      <c r="G106" s="8" t="s">
        <v>107</v>
      </c>
      <c r="H106" t="s">
        <v>28</v>
      </c>
      <c r="I106" t="s">
        <v>107</v>
      </c>
      <c r="J106">
        <v>4</v>
      </c>
      <c r="K106">
        <v>1300</v>
      </c>
      <c r="M106" t="s">
        <v>184</v>
      </c>
      <c r="N106">
        <v>0.5</v>
      </c>
      <c r="O106"/>
      <c r="P106">
        <v>18</v>
      </c>
      <c r="Q106">
        <v>6.5</v>
      </c>
      <c r="R106">
        <v>10</v>
      </c>
      <c r="S106">
        <v>10</v>
      </c>
      <c r="U106">
        <f>AVERAGE(R106:S106)</f>
        <v>10</v>
      </c>
      <c r="AA106" t="s">
        <v>171</v>
      </c>
    </row>
    <row r="107" spans="1:19" ht="12.75">
      <c r="A107" t="s">
        <v>20</v>
      </c>
      <c r="B107" t="s">
        <v>35</v>
      </c>
      <c r="C107" s="1">
        <v>38095</v>
      </c>
      <c r="D107" s="2">
        <v>0.6875</v>
      </c>
      <c r="E107" s="4" t="s">
        <v>36</v>
      </c>
      <c r="F107" t="s">
        <v>31</v>
      </c>
      <c r="G107">
        <v>5</v>
      </c>
      <c r="H107" t="s">
        <v>32</v>
      </c>
      <c r="I107">
        <v>0</v>
      </c>
      <c r="J107">
        <v>3</v>
      </c>
      <c r="K107" s="2">
        <v>0.5916666666666667</v>
      </c>
      <c r="L107" s="2">
        <v>0.8541666666666666</v>
      </c>
      <c r="M107" t="s">
        <v>190</v>
      </c>
      <c r="N107">
        <v>5</v>
      </c>
      <c r="P107" s="3">
        <v>8</v>
      </c>
      <c r="Q107" s="3">
        <v>6.5</v>
      </c>
      <c r="R107" s="3">
        <v>11.6</v>
      </c>
      <c r="S107" s="3">
        <v>12.1</v>
      </c>
    </row>
    <row r="108" spans="1:19" ht="12.75">
      <c r="A108" t="s">
        <v>20</v>
      </c>
      <c r="B108" t="s">
        <v>35</v>
      </c>
      <c r="C108" s="1">
        <v>38129</v>
      </c>
      <c r="D108" s="2">
        <v>0.611111111111111</v>
      </c>
      <c r="E108" s="4">
        <v>10</v>
      </c>
      <c r="G108">
        <v>0</v>
      </c>
      <c r="H108" t="s">
        <v>51</v>
      </c>
      <c r="I108">
        <v>0.5</v>
      </c>
      <c r="J108">
        <v>1</v>
      </c>
      <c r="K108" s="2">
        <v>0.7125</v>
      </c>
      <c r="L108" s="2">
        <v>0.4604166666666667</v>
      </c>
      <c r="M108" t="s">
        <v>193</v>
      </c>
      <c r="N108">
        <v>5</v>
      </c>
      <c r="P108" s="3">
        <v>17</v>
      </c>
      <c r="Q108" s="3">
        <v>7</v>
      </c>
      <c r="R108" s="3">
        <v>8.3</v>
      </c>
      <c r="S108" s="3">
        <v>8.8</v>
      </c>
    </row>
    <row r="109" spans="1:19" ht="12.75">
      <c r="A109" t="s">
        <v>20</v>
      </c>
      <c r="B109" t="s">
        <v>35</v>
      </c>
      <c r="C109" s="1">
        <v>38160</v>
      </c>
      <c r="D109" s="2">
        <v>0.7916666666666666</v>
      </c>
      <c r="E109" s="4" t="s">
        <v>68</v>
      </c>
      <c r="G109">
        <v>0</v>
      </c>
      <c r="H109" t="s">
        <v>34</v>
      </c>
      <c r="I109">
        <v>0.4</v>
      </c>
      <c r="J109">
        <v>1</v>
      </c>
      <c r="K109" s="2">
        <v>0.7409722222222223</v>
      </c>
      <c r="L109" s="2">
        <v>0.998611111111111</v>
      </c>
      <c r="M109" t="s">
        <v>191</v>
      </c>
      <c r="N109">
        <v>5</v>
      </c>
      <c r="P109" s="3">
        <v>18</v>
      </c>
      <c r="Q109" s="3">
        <v>7</v>
      </c>
      <c r="R109" s="3">
        <v>8.5</v>
      </c>
      <c r="S109" s="3">
        <v>8.3</v>
      </c>
    </row>
    <row r="110" spans="1:19" ht="12.75">
      <c r="A110" t="s">
        <v>20</v>
      </c>
      <c r="B110" t="s">
        <v>35</v>
      </c>
      <c r="C110" s="1">
        <v>38186</v>
      </c>
      <c r="D110" s="2">
        <v>0.7291666666666666</v>
      </c>
      <c r="E110" s="4" t="s">
        <v>74</v>
      </c>
      <c r="G110">
        <v>0</v>
      </c>
      <c r="H110" t="s">
        <v>28</v>
      </c>
      <c r="I110">
        <v>0.2</v>
      </c>
      <c r="J110">
        <v>1</v>
      </c>
      <c r="K110" s="2">
        <v>0.6527777777777778</v>
      </c>
      <c r="L110" s="2">
        <v>0.40347222222222223</v>
      </c>
      <c r="M110" t="s">
        <v>192</v>
      </c>
      <c r="N110">
        <v>10</v>
      </c>
      <c r="Q110" s="3">
        <v>7</v>
      </c>
      <c r="R110" s="3">
        <v>7.8</v>
      </c>
      <c r="S110" s="3">
        <v>7.6</v>
      </c>
    </row>
    <row r="111" spans="1:22" ht="12.75">
      <c r="A111" t="s">
        <v>20</v>
      </c>
      <c r="B111" t="s">
        <v>35</v>
      </c>
      <c r="C111" s="1">
        <v>38214</v>
      </c>
      <c r="D111" s="2">
        <v>0.6458333333333334</v>
      </c>
      <c r="E111" s="4" t="s">
        <v>73</v>
      </c>
      <c r="G111">
        <v>0</v>
      </c>
      <c r="H111" t="s">
        <v>34</v>
      </c>
      <c r="I111">
        <v>0.2</v>
      </c>
      <c r="J111">
        <v>1</v>
      </c>
      <c r="K111" s="2">
        <v>0.6083333333333333</v>
      </c>
      <c r="L111" s="2">
        <v>0.8569444444444444</v>
      </c>
      <c r="M111" t="s">
        <v>192</v>
      </c>
      <c r="N111">
        <v>5</v>
      </c>
      <c r="P111" s="3">
        <v>20.5</v>
      </c>
      <c r="Q111" s="3">
        <v>7</v>
      </c>
      <c r="R111" s="3">
        <v>6.8</v>
      </c>
      <c r="S111" s="3">
        <v>6.6</v>
      </c>
      <c r="V111" t="s">
        <v>98</v>
      </c>
    </row>
    <row r="112" spans="1:19" ht="12.75">
      <c r="A112" t="s">
        <v>20</v>
      </c>
      <c r="B112" t="s">
        <v>35</v>
      </c>
      <c r="C112" s="1">
        <v>38249</v>
      </c>
      <c r="D112" s="2">
        <v>0.6145833333333334</v>
      </c>
      <c r="E112" s="4" t="s">
        <v>84</v>
      </c>
      <c r="F112" t="s">
        <v>57</v>
      </c>
      <c r="G112">
        <v>8</v>
      </c>
      <c r="H112" t="s">
        <v>34</v>
      </c>
      <c r="I112">
        <v>0.1</v>
      </c>
      <c r="J112">
        <v>1</v>
      </c>
      <c r="K112" s="2">
        <v>0.7395833333333334</v>
      </c>
      <c r="L112" s="2">
        <v>0.4909722222222222</v>
      </c>
      <c r="M112" t="s">
        <v>193</v>
      </c>
      <c r="N112">
        <v>5</v>
      </c>
      <c r="P112" s="3">
        <v>18</v>
      </c>
      <c r="Q112" s="3">
        <v>7</v>
      </c>
      <c r="R112" s="3">
        <v>7.8</v>
      </c>
      <c r="S112" s="3">
        <v>7.8</v>
      </c>
    </row>
    <row r="113" spans="1:19" ht="12.75">
      <c r="A113" t="s">
        <v>20</v>
      </c>
      <c r="B113" t="s">
        <v>35</v>
      </c>
      <c r="C113" s="1">
        <v>38277</v>
      </c>
      <c r="D113" s="2">
        <v>0.6666666666666666</v>
      </c>
      <c r="F113" t="s">
        <v>63</v>
      </c>
      <c r="G113">
        <v>10</v>
      </c>
      <c r="H113" t="s">
        <v>34</v>
      </c>
      <c r="I113">
        <v>0</v>
      </c>
      <c r="J113">
        <v>1</v>
      </c>
      <c r="K113" s="2">
        <v>0.6597222222222222</v>
      </c>
      <c r="L113" s="2">
        <v>0.4</v>
      </c>
      <c r="M113" t="s">
        <v>191</v>
      </c>
      <c r="N113">
        <v>5</v>
      </c>
      <c r="P113" s="3">
        <v>12</v>
      </c>
      <c r="Q113" s="3">
        <v>7</v>
      </c>
      <c r="R113" s="3">
        <v>8.5</v>
      </c>
      <c r="S113" s="3">
        <v>8.8</v>
      </c>
    </row>
    <row r="114" spans="1:20" ht="12.75">
      <c r="A114" t="s">
        <v>25</v>
      </c>
      <c r="B114" t="s">
        <v>92</v>
      </c>
      <c r="C114" s="1">
        <v>38131</v>
      </c>
      <c r="D114" s="2">
        <v>0.4583333333333333</v>
      </c>
      <c r="E114" s="4" t="s">
        <v>52</v>
      </c>
      <c r="F114" t="s">
        <v>27</v>
      </c>
      <c r="G114">
        <v>2.5</v>
      </c>
      <c r="H114" t="s">
        <v>51</v>
      </c>
      <c r="I114">
        <v>1</v>
      </c>
      <c r="J114">
        <v>3</v>
      </c>
      <c r="N114">
        <v>5</v>
      </c>
      <c r="P114" s="3">
        <v>15</v>
      </c>
      <c r="Q114" s="3">
        <v>6.8</v>
      </c>
      <c r="R114" s="3">
        <v>9.2</v>
      </c>
      <c r="S114" s="3">
        <v>9.2</v>
      </c>
      <c r="T114" s="3">
        <v>9.3</v>
      </c>
    </row>
    <row r="115" spans="1:19" ht="12.75">
      <c r="A115" t="s">
        <v>25</v>
      </c>
      <c r="B115" t="s">
        <v>92</v>
      </c>
      <c r="C115" s="1">
        <v>38158</v>
      </c>
      <c r="D115" s="2">
        <v>0.8125</v>
      </c>
      <c r="E115" s="4" t="s">
        <v>64</v>
      </c>
      <c r="F115" t="s">
        <v>57</v>
      </c>
      <c r="G115">
        <v>5</v>
      </c>
      <c r="H115" t="s">
        <v>32</v>
      </c>
      <c r="I115">
        <v>1.5</v>
      </c>
      <c r="J115">
        <v>1</v>
      </c>
      <c r="N115">
        <v>5</v>
      </c>
      <c r="P115" s="3">
        <v>20</v>
      </c>
      <c r="Q115" s="3">
        <v>6.7</v>
      </c>
      <c r="R115" s="3">
        <v>8.8</v>
      </c>
      <c r="S115" s="3">
        <v>8.8</v>
      </c>
    </row>
    <row r="116" spans="1:20" ht="12.75">
      <c r="A116" t="s">
        <v>25</v>
      </c>
      <c r="B116" t="s">
        <v>92</v>
      </c>
      <c r="C116" s="1">
        <v>38186</v>
      </c>
      <c r="D116" s="2">
        <v>0.6770833333333334</v>
      </c>
      <c r="E116" s="4" t="s">
        <v>71</v>
      </c>
      <c r="F116" t="s">
        <v>27</v>
      </c>
      <c r="G116">
        <v>5</v>
      </c>
      <c r="H116" t="s">
        <v>51</v>
      </c>
      <c r="I116">
        <v>1</v>
      </c>
      <c r="J116">
        <v>1</v>
      </c>
      <c r="N116">
        <v>5</v>
      </c>
      <c r="P116" s="3">
        <v>22</v>
      </c>
      <c r="Q116" s="3">
        <v>6.7</v>
      </c>
      <c r="R116" s="3">
        <v>8.8</v>
      </c>
      <c r="S116" s="3">
        <v>8.9</v>
      </c>
      <c r="T116">
        <v>8.8</v>
      </c>
    </row>
    <row r="117" spans="1:20" ht="12.75">
      <c r="A117" t="s">
        <v>25</v>
      </c>
      <c r="B117" t="s">
        <v>92</v>
      </c>
      <c r="C117" s="1">
        <v>38214</v>
      </c>
      <c r="D117" s="2">
        <v>0.4895833333333333</v>
      </c>
      <c r="E117" s="4">
        <v>20</v>
      </c>
      <c r="F117" t="s">
        <v>31</v>
      </c>
      <c r="G117">
        <v>5</v>
      </c>
      <c r="H117" t="s">
        <v>34</v>
      </c>
      <c r="I117">
        <v>0.2</v>
      </c>
      <c r="J117">
        <v>1</v>
      </c>
      <c r="N117">
        <v>5</v>
      </c>
      <c r="P117" s="3">
        <v>22.5</v>
      </c>
      <c r="Q117" s="3">
        <v>6.8</v>
      </c>
      <c r="R117" s="3">
        <v>8.5</v>
      </c>
      <c r="S117" s="3">
        <v>8.6</v>
      </c>
      <c r="T117">
        <v>8.6</v>
      </c>
    </row>
    <row r="118" spans="1:20" ht="12.75">
      <c r="A118" t="s">
        <v>25</v>
      </c>
      <c r="B118" t="s">
        <v>92</v>
      </c>
      <c r="C118" s="1">
        <v>38249</v>
      </c>
      <c r="D118" s="2">
        <v>0.5520833333333334</v>
      </c>
      <c r="E118" s="4">
        <v>16</v>
      </c>
      <c r="F118" t="s">
        <v>59</v>
      </c>
      <c r="G118">
        <v>12</v>
      </c>
      <c r="H118" t="s">
        <v>32</v>
      </c>
      <c r="I118">
        <v>1.5</v>
      </c>
      <c r="J118">
        <v>1</v>
      </c>
      <c r="N118">
        <v>5</v>
      </c>
      <c r="P118" s="3">
        <v>18</v>
      </c>
      <c r="Q118" s="3">
        <v>7</v>
      </c>
      <c r="R118" s="3">
        <v>9</v>
      </c>
      <c r="S118" s="3">
        <v>9</v>
      </c>
      <c r="T118" s="3">
        <v>9</v>
      </c>
    </row>
    <row r="119" spans="1:20" ht="12.75">
      <c r="A119" t="s">
        <v>25</v>
      </c>
      <c r="B119" t="s">
        <v>92</v>
      </c>
      <c r="C119" s="1">
        <v>38277</v>
      </c>
      <c r="D119" s="2">
        <v>0.40625</v>
      </c>
      <c r="E119" s="4">
        <v>10</v>
      </c>
      <c r="F119" t="s">
        <v>59</v>
      </c>
      <c r="G119">
        <v>8</v>
      </c>
      <c r="H119" t="s">
        <v>32</v>
      </c>
      <c r="I119">
        <v>1</v>
      </c>
      <c r="J119">
        <v>1</v>
      </c>
      <c r="N119">
        <v>5</v>
      </c>
      <c r="P119" s="3">
        <v>12</v>
      </c>
      <c r="Q119" s="3">
        <v>6.8</v>
      </c>
      <c r="R119" s="3">
        <v>10</v>
      </c>
      <c r="S119" s="3">
        <v>10.1</v>
      </c>
      <c r="T119" s="3">
        <v>10.1</v>
      </c>
    </row>
    <row r="120" spans="1:26" ht="12.75">
      <c r="A120" t="s">
        <v>124</v>
      </c>
      <c r="B120" t="s">
        <v>125</v>
      </c>
      <c r="C120" s="1">
        <v>38094</v>
      </c>
      <c r="D120">
        <v>1400</v>
      </c>
      <c r="E120">
        <v>20</v>
      </c>
      <c r="F120" t="s">
        <v>126</v>
      </c>
      <c r="G120" s="8" t="s">
        <v>127</v>
      </c>
      <c r="H120" t="s">
        <v>34</v>
      </c>
      <c r="I120" t="s">
        <v>107</v>
      </c>
      <c r="J120" t="s">
        <v>128</v>
      </c>
      <c r="N120">
        <v>2.5</v>
      </c>
      <c r="O120"/>
      <c r="P120">
        <v>7.5</v>
      </c>
      <c r="Q120">
        <v>6.5</v>
      </c>
      <c r="R120">
        <v>11.5</v>
      </c>
      <c r="S120">
        <v>11.8</v>
      </c>
      <c r="U120" s="3"/>
      <c r="Z120" t="s">
        <v>194</v>
      </c>
    </row>
    <row r="121" spans="1:26" ht="12.75">
      <c r="A121" t="s">
        <v>124</v>
      </c>
      <c r="B121" t="s">
        <v>129</v>
      </c>
      <c r="C121" s="1">
        <v>38130</v>
      </c>
      <c r="D121" s="9">
        <v>0.375</v>
      </c>
      <c r="E121">
        <v>9</v>
      </c>
      <c r="F121" t="s">
        <v>27</v>
      </c>
      <c r="G121" t="s">
        <v>130</v>
      </c>
      <c r="H121" t="s">
        <v>34</v>
      </c>
      <c r="I121" t="s">
        <v>131</v>
      </c>
      <c r="J121">
        <v>2</v>
      </c>
      <c r="N121">
        <v>5</v>
      </c>
      <c r="O121"/>
      <c r="P121">
        <v>16</v>
      </c>
      <c r="Q121">
        <v>6.75</v>
      </c>
      <c r="R121">
        <v>9.5</v>
      </c>
      <c r="S121">
        <v>9.8</v>
      </c>
      <c r="T121">
        <v>9.1</v>
      </c>
      <c r="U121" s="3">
        <f>AVERAGE(R121:T121)</f>
        <v>9.466666666666667</v>
      </c>
      <c r="Z121" t="s">
        <v>132</v>
      </c>
    </row>
    <row r="122" spans="1:20" ht="12.75">
      <c r="A122" t="s">
        <v>22</v>
      </c>
      <c r="B122" t="s">
        <v>54</v>
      </c>
      <c r="C122" s="1">
        <v>38129</v>
      </c>
      <c r="D122" s="2">
        <v>0.5</v>
      </c>
      <c r="E122" s="4" t="s">
        <v>55</v>
      </c>
      <c r="F122" t="s">
        <v>37</v>
      </c>
      <c r="G122">
        <v>1.5</v>
      </c>
      <c r="H122" t="s">
        <v>51</v>
      </c>
      <c r="I122">
        <v>0.2</v>
      </c>
      <c r="J122">
        <v>1</v>
      </c>
      <c r="N122">
        <v>0</v>
      </c>
      <c r="P122" s="3">
        <v>16</v>
      </c>
      <c r="Q122" s="3">
        <v>7</v>
      </c>
      <c r="R122" s="3">
        <v>8.2</v>
      </c>
      <c r="S122" s="3">
        <v>8.8</v>
      </c>
      <c r="T122">
        <v>8.4</v>
      </c>
    </row>
    <row r="123" spans="1:19" ht="12.75">
      <c r="A123" t="s">
        <v>22</v>
      </c>
      <c r="B123" t="s">
        <v>54</v>
      </c>
      <c r="C123" s="1">
        <v>38158</v>
      </c>
      <c r="D123" s="2">
        <v>0.5520833333333334</v>
      </c>
      <c r="E123" s="4">
        <v>19</v>
      </c>
      <c r="F123" t="s">
        <v>57</v>
      </c>
      <c r="G123">
        <v>15</v>
      </c>
      <c r="H123" t="s">
        <v>28</v>
      </c>
      <c r="I123">
        <v>0.5</v>
      </c>
      <c r="J123">
        <v>1</v>
      </c>
      <c r="N123">
        <v>0</v>
      </c>
      <c r="P123" s="3">
        <v>20</v>
      </c>
      <c r="Q123" s="3">
        <v>7</v>
      </c>
      <c r="R123" s="3">
        <v>8</v>
      </c>
      <c r="S123" s="3">
        <v>7.8</v>
      </c>
    </row>
    <row r="124" spans="1:20" ht="12.75">
      <c r="A124" t="s">
        <v>22</v>
      </c>
      <c r="B124" t="s">
        <v>72</v>
      </c>
      <c r="C124" s="1">
        <v>38185</v>
      </c>
      <c r="D124" s="2">
        <v>0.41180555555555554</v>
      </c>
      <c r="E124" s="4" t="s">
        <v>73</v>
      </c>
      <c r="F124" t="s">
        <v>59</v>
      </c>
      <c r="G124">
        <v>1.5</v>
      </c>
      <c r="H124" t="s">
        <v>32</v>
      </c>
      <c r="I124">
        <v>0.1</v>
      </c>
      <c r="J124">
        <v>1</v>
      </c>
      <c r="N124">
        <v>5</v>
      </c>
      <c r="O124" s="3">
        <v>1.5</v>
      </c>
      <c r="P124" s="3">
        <v>23</v>
      </c>
      <c r="Q124" s="3">
        <v>7.3</v>
      </c>
      <c r="R124" s="3">
        <v>7.2</v>
      </c>
      <c r="S124" s="3">
        <v>7.2</v>
      </c>
      <c r="T124">
        <v>7.5</v>
      </c>
    </row>
    <row r="125" spans="1:19" ht="12.75">
      <c r="A125" t="s">
        <v>22</v>
      </c>
      <c r="B125" t="s">
        <v>79</v>
      </c>
      <c r="C125" s="1">
        <v>38212</v>
      </c>
      <c r="D125" s="2">
        <v>0.5</v>
      </c>
      <c r="E125" s="4">
        <v>22</v>
      </c>
      <c r="F125" t="s">
        <v>27</v>
      </c>
      <c r="G125">
        <v>10</v>
      </c>
      <c r="H125" t="s">
        <v>34</v>
      </c>
      <c r="I125">
        <v>1</v>
      </c>
      <c r="J125">
        <v>1</v>
      </c>
      <c r="N125">
        <v>5</v>
      </c>
      <c r="P125" s="3">
        <v>23</v>
      </c>
      <c r="Q125" s="3">
        <v>7</v>
      </c>
      <c r="R125" s="3">
        <v>6.2</v>
      </c>
      <c r="S125" s="3">
        <v>6.6</v>
      </c>
    </row>
    <row r="126" spans="1:19" ht="12.75">
      <c r="A126" t="s">
        <v>22</v>
      </c>
      <c r="B126" t="s">
        <v>79</v>
      </c>
      <c r="C126" s="1">
        <v>38248</v>
      </c>
      <c r="D126" s="2">
        <v>0.5625</v>
      </c>
      <c r="E126" s="4">
        <v>10</v>
      </c>
      <c r="F126" t="s">
        <v>59</v>
      </c>
      <c r="G126">
        <v>4</v>
      </c>
      <c r="H126" t="s">
        <v>62</v>
      </c>
      <c r="I126">
        <v>0.7</v>
      </c>
      <c r="J126">
        <v>1</v>
      </c>
      <c r="N126">
        <v>0</v>
      </c>
      <c r="P126" s="3">
        <v>17</v>
      </c>
      <c r="Q126" s="3">
        <v>7</v>
      </c>
      <c r="R126" s="3">
        <v>7.6</v>
      </c>
      <c r="S126" s="3">
        <v>7.6</v>
      </c>
    </row>
    <row r="127" spans="1:20" ht="12.75">
      <c r="A127" t="s">
        <v>22</v>
      </c>
      <c r="B127" t="s">
        <v>79</v>
      </c>
      <c r="C127" s="1">
        <v>38276</v>
      </c>
      <c r="D127" s="2">
        <v>0.5416666666666666</v>
      </c>
      <c r="E127" s="4">
        <v>17</v>
      </c>
      <c r="F127" t="s">
        <v>31</v>
      </c>
      <c r="G127">
        <v>10</v>
      </c>
      <c r="H127" t="s">
        <v>32</v>
      </c>
      <c r="I127">
        <v>0.5</v>
      </c>
      <c r="J127">
        <v>1</v>
      </c>
      <c r="N127">
        <v>0</v>
      </c>
      <c r="P127" s="3">
        <v>14.5</v>
      </c>
      <c r="Q127" s="3">
        <v>7</v>
      </c>
      <c r="R127" s="3">
        <v>10.4</v>
      </c>
      <c r="S127" s="3">
        <v>10.6</v>
      </c>
      <c r="T127" s="3">
        <v>10.2</v>
      </c>
    </row>
    <row r="128" spans="1:4" ht="12.75">
      <c r="A128" t="s">
        <v>22</v>
      </c>
      <c r="C128" s="1"/>
      <c r="D12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Sarah Wolpow</cp:lastModifiedBy>
  <dcterms:created xsi:type="dcterms:W3CDTF">1996-10-14T23:33:28Z</dcterms:created>
  <dcterms:modified xsi:type="dcterms:W3CDTF">2005-08-11T15:50:21Z</dcterms:modified>
  <cp:category/>
  <cp:version/>
  <cp:contentType/>
  <cp:contentStatus/>
</cp:coreProperties>
</file>